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0385" yWindow="825" windowWidth="19440" windowHeight="15600"/>
  </bookViews>
  <sheets>
    <sheet name="Базовый ИЛ" sheetId="2" r:id="rId1"/>
    <sheet name="Продвинутый ИЛ" sheetId="6" state="hidden" r:id="rId2"/>
    <sheet name="Рабочее место ОВЗ" sheetId="7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9" i="2"/>
  <c r="I13" i="2"/>
  <c r="G88" i="2" l="1"/>
  <c r="I88" i="2" s="1"/>
  <c r="G89" i="2"/>
  <c r="I89" i="2" s="1"/>
  <c r="G90" i="2"/>
  <c r="I90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G60" i="2"/>
  <c r="I60" i="2" s="1"/>
  <c r="G61" i="2"/>
  <c r="I61" i="2" s="1"/>
  <c r="G62" i="2"/>
  <c r="I62" i="2" s="1"/>
  <c r="G63" i="2"/>
  <c r="I63" i="2" s="1"/>
  <c r="G64" i="2"/>
  <c r="I64" i="2" s="1"/>
  <c r="G65" i="2"/>
  <c r="I65" i="2" s="1"/>
  <c r="G66" i="2"/>
  <c r="I66" i="2" s="1"/>
  <c r="G67" i="2"/>
  <c r="I67" i="2" s="1"/>
  <c r="G68" i="2"/>
  <c r="I68" i="2" s="1"/>
  <c r="G69" i="2"/>
  <c r="I69" i="2" s="1"/>
  <c r="G70" i="2"/>
  <c r="I70" i="2" s="1"/>
  <c r="G71" i="2"/>
  <c r="I71" i="2" s="1"/>
  <c r="G72" i="2"/>
  <c r="I72" i="2" s="1"/>
  <c r="G73" i="2"/>
  <c r="I73" i="2" s="1"/>
  <c r="G25" i="7" l="1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95" i="2"/>
  <c r="I95" i="2" s="1"/>
  <c r="G94" i="2"/>
  <c r="I94" i="2" s="1"/>
  <c r="G93" i="2"/>
  <c r="I93" i="2" s="1"/>
  <c r="G87" i="2"/>
  <c r="I87" i="2" s="1"/>
  <c r="G86" i="2"/>
  <c r="I86" i="2" s="1"/>
  <c r="G85" i="2"/>
  <c r="I85" i="2" s="1"/>
  <c r="G32" i="2"/>
  <c r="I32" i="2" s="1"/>
</calcChain>
</file>

<file path=xl/sharedStrings.xml><?xml version="1.0" encoding="utf-8"?>
<sst xmlns="http://schemas.openxmlformats.org/spreadsheetml/2006/main" count="516" uniqueCount="169">
  <si>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</si>
  <si>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</si>
  <si>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</si>
  <si>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</si>
  <si>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</si>
  <si>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</si>
  <si>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</si>
  <si>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</si>
  <si>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</si>
  <si>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</si>
  <si>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</si>
  <si>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</si>
  <si>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</si>
  <si>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</si>
  <si>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</si>
  <si>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</si>
  <si>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</si>
  <si>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</si>
  <si>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</si>
  <si>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</si>
  <si>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</si>
  <si>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</si>
  <si>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</si>
  <si>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</si>
  <si>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</si>
  <si>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</si>
  <si>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</si>
  <si>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</si>
  <si>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</si>
  <si>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</si>
  <si>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</si>
  <si>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</si>
  <si>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</si>
  <si>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</si>
  <si>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</si>
  <si>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</si>
  <si>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</si>
  <si>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</si>
  <si>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</si>
  <si>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</si>
  <si>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</si>
  <si>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</si>
  <si>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</si>
  <si>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</si>
  <si>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</si>
  <si>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</si>
  <si>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</si>
  <si>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</si>
  <si>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</si>
  <si>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</si>
  <si>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Инфраструктурный лист для оснащения мастерской Электромонтаж</t>
  </si>
  <si>
    <t>Рабочий стол</t>
  </si>
  <si>
    <t>Стул жесткий на вес 100 кг</t>
  </si>
  <si>
    <t>Компьютер</t>
  </si>
  <si>
    <t>МФУ А4 формата + запасной картридж к нему</t>
  </si>
  <si>
    <t>Сетевой удлинитель на 5 розеток (длина 5 метров)</t>
  </si>
  <si>
    <t>Вешалка для одежды</t>
  </si>
  <si>
    <t>Мусорная корзина</t>
  </si>
  <si>
    <t>Рабочая  кабинка с характеристиками ФНЧ</t>
  </si>
  <si>
    <t xml:space="preserve">Переносная розетка  3Р+РЕ+N 16А </t>
  </si>
  <si>
    <t>Розетка 2-х местная, с зазем/конт, 16А</t>
  </si>
  <si>
    <t xml:space="preserve">Верстак </t>
  </si>
  <si>
    <t>Ящик для материалов (пластиковый короб)</t>
  </si>
  <si>
    <t>Корзина для мусора</t>
  </si>
  <si>
    <t>Диэлектрический коврик</t>
  </si>
  <si>
    <t>Веник и совок</t>
  </si>
  <si>
    <t>Пластиковый конверт А4 для экзаменационному задания</t>
  </si>
  <si>
    <t xml:space="preserve">Инструментальная тележка трех ярусная открытая </t>
  </si>
  <si>
    <t>Пояс для инструмента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</si>
  <si>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</si>
  <si>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</si>
  <si>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</si>
  <si>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</si>
  <si>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</si>
  <si>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</si>
  <si>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Уровень, L= 20-40см</t>
  </si>
  <si>
    <t>Уровень, L= 150см</t>
  </si>
  <si>
    <t>Молоток</t>
  </si>
  <si>
    <t>Набор бит для шуруповерта</t>
  </si>
  <si>
    <t>Набор сверл, D= 1-10</t>
  </si>
  <si>
    <t>Сверло для отверстий  d=12-32мм</t>
  </si>
  <si>
    <t>Струбцина</t>
  </si>
  <si>
    <t>Напильник плоский</t>
  </si>
  <si>
    <t>Напильник круглый</t>
  </si>
  <si>
    <t>Ящик для инструмента</t>
  </si>
  <si>
    <t>Рулетка</t>
  </si>
  <si>
    <t>Круглогубцы</t>
  </si>
  <si>
    <t>Торцевой ключ и сменные головки</t>
  </si>
  <si>
    <t>Фонарик налобный</t>
  </si>
  <si>
    <t>Угломер</t>
  </si>
  <si>
    <t>Шуруповерт аккумуляторный</t>
  </si>
  <si>
    <t>Клещи обжимные  0,5-6,0 мм2</t>
  </si>
  <si>
    <t>Кусачки арматурные (болторез)</t>
  </si>
  <si>
    <t>Кисть малярная (для уборки стружки)</t>
  </si>
  <si>
    <t>Пружина стальная для изгиба жестких ПВХ труб д.16мм</t>
  </si>
  <si>
    <t>Фен технический</t>
  </si>
  <si>
    <t>Угольник металлический</t>
  </si>
  <si>
    <t>Пылесос аккумуляторный</t>
  </si>
  <si>
    <t>Пилот, от 5 розеток</t>
  </si>
  <si>
    <t>Заполняются образовательной организацией в соответствии с потребностями</t>
  </si>
  <si>
    <t>Количество рабочих мест</t>
  </si>
  <si>
    <t>Маркировочное устройство P-touch/ Маркировочная машинка PT-1010</t>
  </si>
  <si>
    <t>Машинка для нанесения маркировки на ПВХ, термоусаживаемую трубку, самоклеющуюся ленту
метод нанесения маркировки: термотрансферная печать (300dpi);
LCD дисплей  с белой подсветкой двухстрочный;
язык сообщений на дисплее - английский;
USB порт для подключения к ПК;
жесткий переносной кейс для переноски и хранения;
скорость печати: 30 мм/сек ;
диаметр ПВХ трубки: 2,0 - 7,0 мм 
высота наносимых символов: 1, 2, 3, 4, 5, 6,7 мм;
направление символов: горизонтальное / вертикальное
программирование длины отрезков: от 5 до 100 мм.
резка трубки: автоматический надрез 
внутренняя память: 50 файлов, до 1000 символов в каждом файле.
электропитание – 220В (через адаптер), 20Вт ±5%
размеры: 298 х 260 х 100 мм;
вес: 2,1 кг</t>
  </si>
  <si>
    <t>Угольник 250 мм</t>
  </si>
  <si>
    <t>Цена, руб</t>
  </si>
  <si>
    <t>Стоимость, руб</t>
  </si>
  <si>
    <t>Степень пылевлагозащиты IP44
Гарантийный срок 7 лет
Напряжение 400 В (50+60 Гц) красная
Сила тока 16 А
Розетка переносная 215 3Р-РЕ-N 16А 380В IP44 EKF</t>
  </si>
  <si>
    <t>Габариты: (В*Г*Ш)
2500 х 1200 х 2100 мм
Материал: ДСП
Толщина стенок –12 мм</t>
  </si>
  <si>
    <t>Количество гнёзд (постов) 2 шт.
Цвет товара белый
Коммутируем. мощность 3500 Вт
Количество разъемов 2
Ширина Не менее 61 мм
Высота Не менее 61 мм
Глубина Не менее 44 мм
Тип розетки евровилка</t>
  </si>
  <si>
    <t>Размеры (ВхШхГ)855x1196x696
Допустимая распределенная нагрузка, кг750
Вес55 кг
Однотумбовый
Материал столешницы фанера 24 мм
Тип покрытия столешницы Оцинкованная сталь 1,2 мм
без экрана без подсветки</t>
  </si>
  <si>
    <t>Пластиковый ящик для инструмента 530х275х290</t>
  </si>
  <si>
    <t xml:space="preserve">Корзина для мусора пластиковая офисная </t>
  </si>
  <si>
    <t>Полипропилен, искусственная щетина, длина ручки 805 мм</t>
  </si>
  <si>
    <t>Car Vacuum Cleaner XCQ016</t>
  </si>
  <si>
    <t>Промышленнй ГНСР 2000 рабочая температура 400/600 градусов</t>
  </si>
  <si>
    <t>Пружина внутр диаметр 16 мм</t>
  </si>
  <si>
    <t>500*500, исп 20кВ
Вес: 1,59 
С противоскользящей поверхностью</t>
  </si>
  <si>
    <t>Тип тележки открытая
Тип комплектующих колеса
Оснащение с полками
Количество полок 3 шт.
Высота 835 мм
Длина 790 мм
Ширина 385 мм
Вес 16.5 кг
Стопор на колесах</t>
  </si>
  <si>
    <t>Бренд matrix
Цвет товара черный
Материал полиэстер
Число отсеков 20
Максимальная нагрузка 14 кг
Длина 410 мм
Масса 746 г</t>
  </si>
  <si>
    <t>Материал губок углеродистая сталь
Рукоятки-чехлы двухкомпонентные
Режущие кромки
Длина 200 мм
Ширина 65 мм
Вес 377 г</t>
  </si>
  <si>
    <t>Бокорезы Тип реза диагональный
Материал рукояток-чехлов резиновые
Назначение электромонтажные
Диэлектрическое покрытие
Материал губок сталь
Масса не менее 0,26 кг
Длина 160 мм</t>
  </si>
  <si>
    <t>Клещи для зачистки кабеля и обжима клемм 0,2-6,0 мм</t>
  </si>
  <si>
    <t>Нож монтерский Stailer Professional</t>
  </si>
  <si>
    <t xml:space="preserve">Отвертки диэлектрические 5 шт отвертка индикатор </t>
  </si>
  <si>
    <t>Тип отображения цифровой
Элементы питания AAA – не менее 1.5В.
Количество и напряжение элементов питания 2х1,5 В
Напряжение постоянное (min) 0,2 В
Напряжение переменное (min) 0,2 В
Ток постоянный (min) 0,02 А
Диод-тест
Индикация разряда батареи
Подсветка
Возможность фиксации показаний
Разрядность 4000
Вес 0,23 кг</t>
  </si>
  <si>
    <t>Уровень Matrix</t>
  </si>
  <si>
    <t>Материал рукоятки Дерево
Форма бойка квадратный
Вес бойка 0,5 кг
Вес 0,61 кг</t>
  </si>
  <si>
    <t>Набор сверл по металлу Инстулс</t>
  </si>
  <si>
    <t>Набор бит с адаптером Matrix</t>
  </si>
  <si>
    <t>Сверло ступенчатое по металлу 4-32 мм</t>
  </si>
  <si>
    <t>Струбцина рычажная быстрозажимная 80х300 мм</t>
  </si>
  <si>
    <t>Плоский с древянной ручкой 250 мм Abraforce</t>
  </si>
  <si>
    <t>Рулетка Невидимка Рокот 658-108</t>
  </si>
  <si>
    <t>Напильник круглый с рукояткой, длина рабочей части 200 мм</t>
  </si>
  <si>
    <t xml:space="preserve">Длинногубцы шлифованные с удлиненными губками 160 мм, двухкомпонентные рукоятки </t>
  </si>
  <si>
    <t>Набор трубчатых ключей</t>
  </si>
  <si>
    <t>Угольник слесарный комбинированный с угломером</t>
  </si>
  <si>
    <t>Дрель-шуруповерт Boxbot 2020 BLI</t>
  </si>
  <si>
    <t>Пресс-клещи усиленной конструкции 0,5-0,6 мм2</t>
  </si>
  <si>
    <t>Бокорезы Stayer professional</t>
  </si>
  <si>
    <t>Деревянная щетка-сметка 4-х рядная, дерево, синтетическое волокно, 280х80х20 мм</t>
  </si>
  <si>
    <t>Материал - ЛДСП  Длина 1380 мм Ширина 680 мм</t>
  </si>
  <si>
    <t>Стул металлический с мягкой спинкой</t>
  </si>
  <si>
    <t>Процессор: AMD Ryzen 5 1600 Six-Core Processor 3.20 GHz, поддержка DDR4 с макс. частотой не менее 2666 Гц; ОЗУ – 16 ГБ; HDD/SSD – 500 Гб; сеть - 100 Мбит; видеокарта – 2 Гб, монитор с диагональю 17 дюймов, разрешением 1280×720, клавиатура, мышь, прикладная компьютерная программа САПР Компас v.20</t>
  </si>
  <si>
    <t>Цветная печать, A4, 2400x600 dpi, ч/б - 20 стр/мин (А4), цветная печать - 20 стр/мин, АПД с двухсторонним сканированием, автоматическая двухсторонняя печать, факс, Wi-Fi, Ethernet (RJ-45), USB 2.0</t>
  </si>
  <si>
    <t>Жгут кровоостанавливающий для остановки артериального кровотечения.
Бинт марлевый медицинский размером не менее 5 м х 10 см. Бинт марлевый медицинский размером не менее 7 м х 14 см. Салфетки марлевые медицинские стерильные размером не менее 16 х 14 см.  Лейкопластырь фиксирующий рулонный размером не менее 2 см х 500 см 1 шт. Ножницы 1 шт.</t>
  </si>
  <si>
    <t xml:space="preserve">Класс пожара:E - электрооборудование под напряжением до 1000 В , C - горючие газы ,B - горючие жидкости Масса заряда:1 кг Вес, кг:4 Время подачи огнетушащего вещества:6 Огнетушащая способность(площадь):0.4 </t>
  </si>
  <si>
    <t>Объем 30 л, материал - пластик</t>
  </si>
  <si>
    <t>Удлинитель ЭРА U-5es-3m Россия с заземлением, 3x1мм2, 16A, ПВС, с выкл, 5гн, 3м</t>
  </si>
  <si>
    <t>Вешалка напольна Титан Мета Класс Ц-ТМЗ алюминий</t>
  </si>
  <si>
    <t>Папка пластикова яА4</t>
  </si>
  <si>
    <t>Стремянка</t>
  </si>
  <si>
    <t xml:space="preserve">напольный, с верхним размещением бутыли с водой, электронный </t>
  </si>
  <si>
    <t>Удлинитель ЭРА U-5es-3m Россия с заземлением, 3x1мм2, 16A, ПВС, с выкл, 5гн, 5м</t>
  </si>
  <si>
    <t>Площадь зоны: 12 кв.м.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</si>
  <si>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 xml:space="preserve"> кв.м.</t>
    </r>
  </si>
  <si>
    <t xml:space="preserve">Освещение: Верхнее искусственное освещение ( не менее 300 люкс) </t>
  </si>
  <si>
    <t>Электричество: 2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</si>
  <si>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</si>
  <si>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линолеум  - 12 м2 на всю зону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</si>
  <si>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</si>
  <si>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</si>
  <si>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Освещение: Верхнее искусственное освещение ( не менее 300 люкс)</t>
  </si>
  <si>
    <t xml:space="preserve">Электричество: 2 подключения к сети  по 220 Вольт и 380 Вольт	</t>
  </si>
  <si>
    <t>Покрытие пола: линолеум - 84 м2 на всю зону</t>
  </si>
  <si>
    <t>Алюминиевая стремянка LadderBel 3 ступени STR-AL-3</t>
  </si>
  <si>
    <t>Площадь зоны: не менее 16 кв.м.</t>
  </si>
  <si>
    <t>Электричество: 3 подключения к сети  по 220 Вольт</t>
  </si>
  <si>
    <t>Покрытие пола: линолеум  - 16 м2 на всю 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</si>
</sst>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8" fillId="0" borderId="0"/>
  </cellStyleXfs>
  <cellXfs count="91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Fill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 wrapText="1"/>
    </xf>
    <xf numFmtId="0" fontId="13" fillId="0" borderId="0" xfId="0" applyFont="1"/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11" fillId="0" borderId="23" xfId="0" applyFont="1" applyBorder="1" applyAlignment="1">
      <alignment horizontal="left" vertical="center" wrapText="1"/>
    </xf>
    <xf numFmtId="0" fontId="4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 applyProtection="1">
      <alignment horizontal="right" vertical="center"/>
      <protection locked="0"/>
    </xf>
    <xf numFmtId="2" fontId="4" fillId="0" borderId="24" xfId="0" applyNumberFormat="1" applyFont="1" applyBorder="1" applyAlignment="1" applyProtection="1">
      <alignment horizontal="right" vertical="center"/>
      <protection locked="0"/>
    </xf>
    <xf numFmtId="2" fontId="0" fillId="0" borderId="1" xfId="0" applyNumberFormat="1" applyBorder="1" applyAlignment="1">
      <alignment horizontal="right"/>
    </xf>
    <xf numFmtId="0" fontId="4" fillId="2" borderId="16" xfId="0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 vertical="center"/>
    </xf>
    <xf numFmtId="0" fontId="14" fillId="0" borderId="0" xfId="0" applyFont="1"/>
    <xf numFmtId="0" fontId="15" fillId="2" borderId="12" xfId="0" applyFont="1" applyFill="1" applyBorder="1" applyAlignment="1" applyProtection="1">
      <alignment horizontal="left" vertical="top" wrapText="1"/>
    </xf>
    <xf numFmtId="0" fontId="4" fillId="2" borderId="13" xfId="0" applyFont="1" applyFill="1" applyBorder="1" applyAlignment="1" applyProtection="1">
      <alignment horizontal="left" vertical="top" wrapText="1"/>
    </xf>
    <xf numFmtId="0" fontId="4" fillId="2" borderId="9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1" fillId="3" borderId="1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right"/>
    </xf>
  </cellXfs>
  <cellStyles count="6">
    <cellStyle name="Обычный" xfId="0" builtinId="0"/>
    <cellStyle name="Обычный 2" xfId="1"/>
    <cellStyle name="Обычный 2 2" xfId="3"/>
    <cellStyle name="Обычный 3" xfId="4"/>
    <cellStyle name="Обычный 4" xfId="2"/>
    <cellStyle name="Обычный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zoomScaleNormal="100" zoomScaleSheetLayoutView="100" workbookViewId="0">
      <selection activeCell="A75" sqref="A75:I75"/>
    </sheetView>
  </sheetViews>
  <sheetFormatPr defaultColWidth="0" defaultRowHeight="15" x14ac:dyDescent="0.25"/>
  <cols>
    <col min="1" max="1" width="5.140625" style="44" customWidth="1"/>
    <col min="2" max="2" width="30.85546875" customWidth="1"/>
    <col min="3" max="3" width="27.42578125" customWidth="1"/>
    <col min="4" max="4" width="22" customWidth="1"/>
    <col min="5" max="5" width="15.5703125" customWidth="1"/>
    <col min="6" max="8" width="14.85546875" customWidth="1"/>
    <col min="9" max="9" width="14.42578125" customWidth="1"/>
    <col min="10" max="14" width="0" hidden="1" customWidth="1"/>
    <col min="15" max="16384" width="9.140625" hidden="1"/>
  </cols>
  <sheetData>
    <row r="1" spans="1:9" ht="20.25" x14ac:dyDescent="0.25">
      <c r="A1" s="79" t="s">
        <v>50</v>
      </c>
      <c r="B1" s="79"/>
      <c r="C1" s="79"/>
      <c r="D1" s="79"/>
      <c r="E1" s="79"/>
      <c r="F1" s="79"/>
      <c r="G1" s="79"/>
      <c r="H1" s="79"/>
      <c r="I1" s="79"/>
    </row>
    <row r="2" spans="1:9" ht="21" thickBot="1" x14ac:dyDescent="0.3">
      <c r="A2" s="75" t="s">
        <v>33</v>
      </c>
      <c r="B2" s="76"/>
      <c r="C2" s="76"/>
      <c r="D2" s="76"/>
      <c r="E2" s="76"/>
      <c r="F2" s="76"/>
      <c r="G2" s="76"/>
      <c r="H2" s="76"/>
      <c r="I2" s="76"/>
    </row>
    <row r="3" spans="1:9" x14ac:dyDescent="0.25">
      <c r="A3" s="80" t="s">
        <v>35</v>
      </c>
      <c r="B3" s="81"/>
      <c r="C3" s="81"/>
      <c r="D3" s="81"/>
      <c r="E3" s="81"/>
      <c r="F3" s="81"/>
      <c r="G3" s="81"/>
      <c r="H3" s="81"/>
      <c r="I3" s="81"/>
    </row>
    <row r="4" spans="1:9" x14ac:dyDescent="0.25">
      <c r="A4" s="73" t="s">
        <v>154</v>
      </c>
      <c r="B4" s="74"/>
      <c r="C4" s="74"/>
      <c r="D4" s="74"/>
      <c r="E4" s="74"/>
      <c r="F4" s="74"/>
      <c r="G4" s="74"/>
      <c r="H4" s="74"/>
      <c r="I4" s="74"/>
    </row>
    <row r="5" spans="1:9" x14ac:dyDescent="0.25">
      <c r="A5" s="73" t="s">
        <v>156</v>
      </c>
      <c r="B5" s="74"/>
      <c r="C5" s="74"/>
      <c r="D5" s="74"/>
      <c r="E5" s="74"/>
      <c r="F5" s="74"/>
      <c r="G5" s="74"/>
      <c r="H5" s="74"/>
      <c r="I5" s="74"/>
    </row>
    <row r="6" spans="1:9" x14ac:dyDescent="0.25">
      <c r="A6" s="73" t="s">
        <v>34</v>
      </c>
      <c r="B6" s="74"/>
      <c r="C6" s="74"/>
      <c r="D6" s="74"/>
      <c r="E6" s="74"/>
      <c r="F6" s="74"/>
      <c r="G6" s="74"/>
      <c r="H6" s="74"/>
      <c r="I6" s="74"/>
    </row>
    <row r="7" spans="1:9" x14ac:dyDescent="0.25">
      <c r="A7" s="73" t="s">
        <v>157</v>
      </c>
      <c r="B7" s="74"/>
      <c r="C7" s="74"/>
      <c r="D7" s="74"/>
      <c r="E7" s="74"/>
      <c r="F7" s="74"/>
      <c r="G7" s="74"/>
      <c r="H7" s="74"/>
      <c r="I7" s="74"/>
    </row>
    <row r="8" spans="1:9" x14ac:dyDescent="0.25">
      <c r="A8" s="73" t="s">
        <v>158</v>
      </c>
      <c r="B8" s="74"/>
      <c r="C8" s="74"/>
      <c r="D8" s="74"/>
      <c r="E8" s="74"/>
      <c r="F8" s="74"/>
      <c r="G8" s="74"/>
      <c r="H8" s="74"/>
      <c r="I8" s="74"/>
    </row>
    <row r="9" spans="1:9" x14ac:dyDescent="0.25">
      <c r="A9" s="73" t="s">
        <v>159</v>
      </c>
      <c r="B9" s="74"/>
      <c r="C9" s="74"/>
      <c r="D9" s="74"/>
      <c r="E9" s="74"/>
      <c r="F9" s="74"/>
      <c r="G9" s="74"/>
      <c r="H9" s="74"/>
      <c r="I9" s="74"/>
    </row>
    <row r="10" spans="1:9" x14ac:dyDescent="0.25">
      <c r="A10" s="73" t="s">
        <v>160</v>
      </c>
      <c r="B10" s="74"/>
      <c r="C10" s="74"/>
      <c r="D10" s="74"/>
      <c r="E10" s="74"/>
      <c r="F10" s="74"/>
      <c r="G10" s="74"/>
      <c r="H10" s="74"/>
      <c r="I10" s="74"/>
    </row>
    <row r="11" spans="1:9" ht="15.75" thickBot="1" x14ac:dyDescent="0.3">
      <c r="A11" s="73" t="s">
        <v>161</v>
      </c>
      <c r="B11" s="74"/>
      <c r="C11" s="74"/>
      <c r="D11" s="74"/>
      <c r="E11" s="74"/>
      <c r="F11" s="74"/>
      <c r="G11" s="74"/>
      <c r="H11" s="74"/>
      <c r="I11" s="74"/>
    </row>
    <row r="12" spans="1:9" ht="39" customHeight="1" x14ac:dyDescent="0.25">
      <c r="A12" s="53" t="s">
        <v>0</v>
      </c>
      <c r="B12" s="54" t="s">
        <v>1</v>
      </c>
      <c r="C12" s="54" t="s">
        <v>22</v>
      </c>
      <c r="D12" s="55" t="s">
        <v>2</v>
      </c>
      <c r="E12" s="55" t="s">
        <v>4</v>
      </c>
      <c r="F12" s="55" t="s">
        <v>3</v>
      </c>
      <c r="G12" s="55" t="s">
        <v>14</v>
      </c>
      <c r="H12" s="55" t="s">
        <v>104</v>
      </c>
      <c r="I12" s="56" t="s">
        <v>105</v>
      </c>
    </row>
    <row r="13" spans="1:9" ht="30" x14ac:dyDescent="0.25">
      <c r="A13" s="57">
        <v>1</v>
      </c>
      <c r="B13" s="43" t="s">
        <v>51</v>
      </c>
      <c r="C13" s="61" t="s">
        <v>141</v>
      </c>
      <c r="D13" s="8" t="s">
        <v>9</v>
      </c>
      <c r="E13" s="8">
        <v>1</v>
      </c>
      <c r="F13" s="8" t="s">
        <v>6</v>
      </c>
      <c r="G13" s="8">
        <v>1</v>
      </c>
      <c r="H13" s="63">
        <v>2265</v>
      </c>
      <c r="I13" s="63">
        <f>G13*H13</f>
        <v>2265</v>
      </c>
    </row>
    <row r="14" spans="1:9" ht="30" x14ac:dyDescent="0.25">
      <c r="A14" s="57">
        <v>2</v>
      </c>
      <c r="B14" s="43" t="s">
        <v>52</v>
      </c>
      <c r="C14" s="61" t="s">
        <v>142</v>
      </c>
      <c r="D14" s="8" t="s">
        <v>9</v>
      </c>
      <c r="E14" s="8">
        <v>1</v>
      </c>
      <c r="F14" s="8" t="s">
        <v>6</v>
      </c>
      <c r="G14" s="8">
        <v>1</v>
      </c>
      <c r="H14" s="63">
        <v>3532</v>
      </c>
      <c r="I14" s="63">
        <f t="shared" ref="I14:I19" si="0">G14*H14</f>
        <v>3532</v>
      </c>
    </row>
    <row r="15" spans="1:9" ht="195" x14ac:dyDescent="0.25">
      <c r="A15" s="57">
        <v>3</v>
      </c>
      <c r="B15" s="43" t="s">
        <v>53</v>
      </c>
      <c r="C15" s="61" t="s">
        <v>143</v>
      </c>
      <c r="D15" s="49" t="s">
        <v>5</v>
      </c>
      <c r="E15" s="8">
        <v>1</v>
      </c>
      <c r="F15" s="8" t="s">
        <v>6</v>
      </c>
      <c r="G15" s="8">
        <v>1</v>
      </c>
      <c r="H15" s="63">
        <v>40000</v>
      </c>
      <c r="I15" s="63">
        <f t="shared" si="0"/>
        <v>40000</v>
      </c>
    </row>
    <row r="16" spans="1:9" ht="150" x14ac:dyDescent="0.25">
      <c r="A16" s="57">
        <v>6</v>
      </c>
      <c r="B16" s="43" t="s">
        <v>54</v>
      </c>
      <c r="C16" s="61" t="s">
        <v>144</v>
      </c>
      <c r="D16" s="49" t="s">
        <v>5</v>
      </c>
      <c r="E16" s="8">
        <v>1</v>
      </c>
      <c r="F16" s="8" t="s">
        <v>6</v>
      </c>
      <c r="G16" s="8">
        <v>1</v>
      </c>
      <c r="H16" s="63">
        <v>35200</v>
      </c>
      <c r="I16" s="63">
        <f t="shared" si="0"/>
        <v>35200</v>
      </c>
    </row>
    <row r="17" spans="1:9" ht="60" x14ac:dyDescent="0.25">
      <c r="A17" s="57">
        <v>7</v>
      </c>
      <c r="B17" s="43" t="s">
        <v>55</v>
      </c>
      <c r="C17" s="61" t="s">
        <v>153</v>
      </c>
      <c r="D17" s="49" t="s">
        <v>5</v>
      </c>
      <c r="E17" s="8">
        <v>1</v>
      </c>
      <c r="F17" s="8" t="s">
        <v>6</v>
      </c>
      <c r="G17" s="8">
        <v>1</v>
      </c>
      <c r="H17" s="63">
        <v>692</v>
      </c>
      <c r="I17" s="63">
        <f t="shared" si="0"/>
        <v>692</v>
      </c>
    </row>
    <row r="18" spans="1:9" ht="45" x14ac:dyDescent="0.25">
      <c r="A18" s="57">
        <v>9</v>
      </c>
      <c r="B18" s="43" t="s">
        <v>56</v>
      </c>
      <c r="C18" s="61" t="s">
        <v>149</v>
      </c>
      <c r="D18" s="8" t="s">
        <v>9</v>
      </c>
      <c r="E18" s="8">
        <v>1</v>
      </c>
      <c r="F18" s="8" t="s">
        <v>6</v>
      </c>
      <c r="G18" s="8">
        <v>1</v>
      </c>
      <c r="H18" s="63">
        <v>1845</v>
      </c>
      <c r="I18" s="63">
        <f t="shared" si="0"/>
        <v>1845</v>
      </c>
    </row>
    <row r="19" spans="1:9" ht="30.75" thickBot="1" x14ac:dyDescent="0.3">
      <c r="A19" s="58">
        <v>10</v>
      </c>
      <c r="B19" s="59" t="s">
        <v>57</v>
      </c>
      <c r="C19" s="61" t="s">
        <v>147</v>
      </c>
      <c r="D19" s="60" t="s">
        <v>9</v>
      </c>
      <c r="E19" s="60">
        <v>1</v>
      </c>
      <c r="F19" s="60" t="s">
        <v>6</v>
      </c>
      <c r="G19" s="60">
        <v>1</v>
      </c>
      <c r="H19" s="64">
        <v>300</v>
      </c>
      <c r="I19" s="63">
        <f t="shared" si="0"/>
        <v>300</v>
      </c>
    </row>
    <row r="20" spans="1:9" ht="21" thickBot="1" x14ac:dyDescent="0.3">
      <c r="A20" s="82" t="s">
        <v>40</v>
      </c>
      <c r="B20" s="83"/>
      <c r="C20" s="83"/>
      <c r="D20" s="83"/>
      <c r="E20" s="83"/>
      <c r="F20" s="83"/>
      <c r="G20" s="83"/>
      <c r="H20" s="83"/>
      <c r="I20" s="83"/>
    </row>
    <row r="21" spans="1:9" ht="15.75" thickBot="1" x14ac:dyDescent="0.3">
      <c r="A21" s="80" t="s">
        <v>35</v>
      </c>
      <c r="B21" s="81"/>
      <c r="C21" s="81"/>
      <c r="D21" s="81"/>
      <c r="E21" s="81"/>
      <c r="F21" s="81"/>
      <c r="G21" s="81"/>
      <c r="H21" s="81"/>
      <c r="I21" s="81"/>
    </row>
    <row r="22" spans="1:9" ht="15.75" thickBot="1" x14ac:dyDescent="0.3">
      <c r="A22" s="86" t="s">
        <v>100</v>
      </c>
      <c r="B22" s="87"/>
      <c r="C22" s="66">
        <v>12</v>
      </c>
      <c r="D22" s="45"/>
      <c r="E22" s="45"/>
      <c r="F22" s="45"/>
      <c r="G22" s="46"/>
      <c r="H22" s="46"/>
      <c r="I22" s="45"/>
    </row>
    <row r="23" spans="1:9" x14ac:dyDescent="0.25">
      <c r="A23" s="84" t="s">
        <v>155</v>
      </c>
      <c r="B23" s="85"/>
      <c r="C23" s="85"/>
      <c r="D23" s="85"/>
      <c r="E23" s="85"/>
      <c r="F23" s="85"/>
      <c r="G23" s="85"/>
      <c r="H23" s="85"/>
      <c r="I23" s="85"/>
    </row>
    <row r="24" spans="1:9" s="70" customFormat="1" x14ac:dyDescent="0.25">
      <c r="A24" s="73" t="s">
        <v>162</v>
      </c>
      <c r="B24" s="74"/>
      <c r="C24" s="74"/>
      <c r="D24" s="74"/>
      <c r="E24" s="74"/>
      <c r="F24" s="74"/>
      <c r="G24" s="74"/>
      <c r="H24" s="74"/>
      <c r="I24" s="74"/>
    </row>
    <row r="25" spans="1:9" s="70" customFormat="1" x14ac:dyDescent="0.25">
      <c r="A25" s="73" t="s">
        <v>34</v>
      </c>
      <c r="B25" s="74"/>
      <c r="C25" s="74"/>
      <c r="D25" s="74"/>
      <c r="E25" s="74"/>
      <c r="F25" s="74"/>
      <c r="G25" s="74"/>
      <c r="H25" s="74"/>
      <c r="I25" s="74"/>
    </row>
    <row r="26" spans="1:9" s="70" customFormat="1" x14ac:dyDescent="0.25">
      <c r="A26" s="73" t="s">
        <v>163</v>
      </c>
      <c r="B26" s="74"/>
      <c r="C26" s="74"/>
      <c r="D26" s="74"/>
      <c r="E26" s="74"/>
      <c r="F26" s="74"/>
      <c r="G26" s="74"/>
      <c r="H26" s="74"/>
      <c r="I26" s="74"/>
    </row>
    <row r="27" spans="1:9" s="70" customFormat="1" x14ac:dyDescent="0.25">
      <c r="A27" s="73" t="s">
        <v>158</v>
      </c>
      <c r="B27" s="74"/>
      <c r="C27" s="74"/>
      <c r="D27" s="74"/>
      <c r="E27" s="74"/>
      <c r="F27" s="74"/>
      <c r="G27" s="74"/>
      <c r="H27" s="74"/>
      <c r="I27" s="74"/>
    </row>
    <row r="28" spans="1:9" s="70" customFormat="1" x14ac:dyDescent="0.25">
      <c r="A28" s="73" t="s">
        <v>164</v>
      </c>
      <c r="B28" s="74"/>
      <c r="C28" s="74"/>
      <c r="D28" s="74"/>
      <c r="E28" s="74"/>
      <c r="F28" s="74"/>
      <c r="G28" s="74"/>
      <c r="H28" s="74"/>
      <c r="I28" s="74"/>
    </row>
    <row r="29" spans="1:9" s="70" customFormat="1" x14ac:dyDescent="0.25">
      <c r="A29" s="73" t="s">
        <v>160</v>
      </c>
      <c r="B29" s="74"/>
      <c r="C29" s="74"/>
      <c r="D29" s="74"/>
      <c r="E29" s="74"/>
      <c r="F29" s="74"/>
      <c r="G29" s="74"/>
      <c r="H29" s="74"/>
      <c r="I29" s="74"/>
    </row>
    <row r="30" spans="1:9" s="70" customFormat="1" ht="15.75" thickBot="1" x14ac:dyDescent="0.3">
      <c r="A30" s="77" t="s">
        <v>161</v>
      </c>
      <c r="B30" s="78"/>
      <c r="C30" s="78"/>
      <c r="D30" s="78"/>
      <c r="E30" s="78"/>
      <c r="F30" s="78"/>
      <c r="G30" s="78"/>
      <c r="H30" s="78"/>
      <c r="I30" s="74"/>
    </row>
    <row r="31" spans="1:9" ht="30" x14ac:dyDescent="0.25">
      <c r="A31" s="9" t="s">
        <v>0</v>
      </c>
      <c r="B31" s="14" t="s">
        <v>1</v>
      </c>
      <c r="C31" s="3" t="s">
        <v>22</v>
      </c>
      <c r="D31" s="14" t="s">
        <v>2</v>
      </c>
      <c r="E31" s="14" t="s">
        <v>4</v>
      </c>
      <c r="F31" s="14" t="s">
        <v>3</v>
      </c>
      <c r="G31" s="14" t="s">
        <v>14</v>
      </c>
      <c r="H31" s="2" t="s">
        <v>104</v>
      </c>
      <c r="I31" s="14" t="s">
        <v>105</v>
      </c>
    </row>
    <row r="32" spans="1:9" ht="51" x14ac:dyDescent="0.25">
      <c r="A32" s="43">
        <v>1</v>
      </c>
      <c r="B32" s="43" t="s">
        <v>58</v>
      </c>
      <c r="C32" s="51" t="s">
        <v>107</v>
      </c>
      <c r="D32" s="40" t="s">
        <v>25</v>
      </c>
      <c r="E32" s="40">
        <v>1</v>
      </c>
      <c r="F32" s="40" t="s">
        <v>6</v>
      </c>
      <c r="G32" s="41">
        <f t="shared" ref="G32:G73" si="1">12*E32</f>
        <v>12</v>
      </c>
      <c r="H32" s="62">
        <v>25195.119999999999</v>
      </c>
      <c r="I32" s="62">
        <f>G32*H32</f>
        <v>302341.44</v>
      </c>
    </row>
    <row r="33" spans="1:9" ht="89.25" x14ac:dyDescent="0.25">
      <c r="A33" s="43">
        <v>2</v>
      </c>
      <c r="B33" s="43" t="s">
        <v>59</v>
      </c>
      <c r="C33" s="51" t="s">
        <v>106</v>
      </c>
      <c r="D33" s="40" t="s">
        <v>25</v>
      </c>
      <c r="E33" s="41">
        <v>1</v>
      </c>
      <c r="F33" s="40" t="s">
        <v>6</v>
      </c>
      <c r="G33" s="41">
        <f t="shared" si="1"/>
        <v>12</v>
      </c>
      <c r="H33" s="62">
        <v>821.37</v>
      </c>
      <c r="I33" s="62">
        <f t="shared" ref="I33:I73" si="2">G33*H33</f>
        <v>9856.44</v>
      </c>
    </row>
    <row r="34" spans="1:9" ht="114.75" x14ac:dyDescent="0.25">
      <c r="A34" s="43">
        <v>3</v>
      </c>
      <c r="B34" s="43" t="s">
        <v>60</v>
      </c>
      <c r="C34" s="51" t="s">
        <v>108</v>
      </c>
      <c r="D34" s="40" t="s">
        <v>25</v>
      </c>
      <c r="E34" s="41">
        <v>1</v>
      </c>
      <c r="F34" s="40" t="s">
        <v>6</v>
      </c>
      <c r="G34" s="41">
        <f t="shared" si="1"/>
        <v>12</v>
      </c>
      <c r="H34" s="62">
        <v>492.62</v>
      </c>
      <c r="I34" s="62">
        <f t="shared" si="2"/>
        <v>5911.4400000000005</v>
      </c>
    </row>
    <row r="35" spans="1:9" ht="127.5" x14ac:dyDescent="0.25">
      <c r="A35" s="43">
        <v>4</v>
      </c>
      <c r="B35" s="43" t="s">
        <v>61</v>
      </c>
      <c r="C35" s="51" t="s">
        <v>109</v>
      </c>
      <c r="D35" s="40" t="s">
        <v>25</v>
      </c>
      <c r="E35" s="41">
        <v>1</v>
      </c>
      <c r="F35" s="40" t="s">
        <v>6</v>
      </c>
      <c r="G35" s="41">
        <f t="shared" si="1"/>
        <v>12</v>
      </c>
      <c r="H35" s="62">
        <v>31865.06</v>
      </c>
      <c r="I35" s="62">
        <f t="shared" si="2"/>
        <v>382380.72000000003</v>
      </c>
    </row>
    <row r="36" spans="1:9" ht="25.5" x14ac:dyDescent="0.25">
      <c r="A36" s="43">
        <v>5</v>
      </c>
      <c r="B36" s="43" t="s">
        <v>62</v>
      </c>
      <c r="D36" s="40" t="s">
        <v>25</v>
      </c>
      <c r="E36" s="41">
        <v>1</v>
      </c>
      <c r="F36" s="40" t="s">
        <v>6</v>
      </c>
      <c r="G36" s="41">
        <f t="shared" si="1"/>
        <v>12</v>
      </c>
      <c r="H36" s="65"/>
      <c r="I36" s="62">
        <f t="shared" si="2"/>
        <v>0</v>
      </c>
    </row>
    <row r="37" spans="1:9" ht="25.5" x14ac:dyDescent="0.25">
      <c r="A37" s="43">
        <v>6</v>
      </c>
      <c r="B37" s="43" t="s">
        <v>63</v>
      </c>
      <c r="C37" s="51" t="s">
        <v>111</v>
      </c>
      <c r="D37" s="40" t="s">
        <v>25</v>
      </c>
      <c r="E37" s="41">
        <v>1</v>
      </c>
      <c r="F37" s="40" t="s">
        <v>6</v>
      </c>
      <c r="G37" s="41">
        <f t="shared" si="1"/>
        <v>12</v>
      </c>
      <c r="H37" s="62">
        <v>300</v>
      </c>
      <c r="I37" s="62">
        <f t="shared" si="2"/>
        <v>3600</v>
      </c>
    </row>
    <row r="38" spans="1:9" ht="51" x14ac:dyDescent="0.25">
      <c r="A38" s="43">
        <v>7</v>
      </c>
      <c r="B38" s="43" t="s">
        <v>64</v>
      </c>
      <c r="C38" s="51" t="s">
        <v>116</v>
      </c>
      <c r="D38" s="40" t="s">
        <v>25</v>
      </c>
      <c r="E38" s="41">
        <v>1</v>
      </c>
      <c r="F38" s="40" t="s">
        <v>6</v>
      </c>
      <c r="G38" s="41">
        <f t="shared" si="1"/>
        <v>12</v>
      </c>
      <c r="H38" s="62">
        <v>636.37</v>
      </c>
      <c r="I38" s="62">
        <f t="shared" si="2"/>
        <v>7636.4400000000005</v>
      </c>
    </row>
    <row r="39" spans="1:9" ht="28.5" customHeight="1" x14ac:dyDescent="0.25">
      <c r="A39" s="43">
        <v>8</v>
      </c>
      <c r="B39" s="43" t="s">
        <v>65</v>
      </c>
      <c r="C39" s="51" t="s">
        <v>112</v>
      </c>
      <c r="D39" s="40" t="s">
        <v>25</v>
      </c>
      <c r="E39" s="41">
        <v>1</v>
      </c>
      <c r="F39" s="40" t="s">
        <v>6</v>
      </c>
      <c r="G39" s="41">
        <f t="shared" si="1"/>
        <v>12</v>
      </c>
      <c r="H39" s="62">
        <v>380</v>
      </c>
      <c r="I39" s="62">
        <f t="shared" si="2"/>
        <v>4560</v>
      </c>
    </row>
    <row r="40" spans="1:9" ht="25.5" x14ac:dyDescent="0.25">
      <c r="A40" s="43">
        <v>10</v>
      </c>
      <c r="B40" s="43" t="s">
        <v>151</v>
      </c>
      <c r="C40" s="51" t="s">
        <v>165</v>
      </c>
      <c r="D40" s="40" t="s">
        <v>25</v>
      </c>
      <c r="E40" s="41">
        <v>1</v>
      </c>
      <c r="F40" s="40" t="s">
        <v>6</v>
      </c>
      <c r="G40" s="41">
        <f t="shared" si="1"/>
        <v>12</v>
      </c>
      <c r="H40" s="62">
        <v>1752</v>
      </c>
      <c r="I40" s="62">
        <f t="shared" si="2"/>
        <v>21024</v>
      </c>
    </row>
    <row r="41" spans="1:9" ht="25.5" x14ac:dyDescent="0.25">
      <c r="A41" s="43">
        <v>11</v>
      </c>
      <c r="B41" s="43" t="s">
        <v>66</v>
      </c>
      <c r="C41" s="43" t="s">
        <v>150</v>
      </c>
      <c r="D41" s="40" t="s">
        <v>25</v>
      </c>
      <c r="E41" s="41">
        <v>1</v>
      </c>
      <c r="F41" s="40" t="s">
        <v>6</v>
      </c>
      <c r="G41" s="41">
        <f t="shared" si="1"/>
        <v>12</v>
      </c>
      <c r="H41" s="62">
        <v>150</v>
      </c>
      <c r="I41" s="62">
        <f t="shared" si="2"/>
        <v>1800</v>
      </c>
    </row>
    <row r="42" spans="1:9" ht="114.75" x14ac:dyDescent="0.25">
      <c r="A42" s="43">
        <v>12</v>
      </c>
      <c r="B42" s="43" t="s">
        <v>67</v>
      </c>
      <c r="C42" s="51" t="s">
        <v>117</v>
      </c>
      <c r="D42" s="40" t="s">
        <v>25</v>
      </c>
      <c r="E42" s="41">
        <v>1</v>
      </c>
      <c r="F42" s="40" t="s">
        <v>6</v>
      </c>
      <c r="G42" s="41">
        <f t="shared" si="1"/>
        <v>12</v>
      </c>
      <c r="H42" s="62">
        <v>12968.87</v>
      </c>
      <c r="I42" s="62">
        <f t="shared" si="2"/>
        <v>155626.44</v>
      </c>
    </row>
    <row r="43" spans="1:9" ht="89.25" x14ac:dyDescent="0.25">
      <c r="A43" s="43">
        <v>13</v>
      </c>
      <c r="B43" s="43" t="s">
        <v>68</v>
      </c>
      <c r="C43" s="51" t="s">
        <v>118</v>
      </c>
      <c r="D43" s="40" t="s">
        <v>25</v>
      </c>
      <c r="E43" s="41">
        <v>1</v>
      </c>
      <c r="F43" s="40" t="s">
        <v>6</v>
      </c>
      <c r="G43" s="41">
        <f t="shared" si="1"/>
        <v>12</v>
      </c>
      <c r="H43" s="62">
        <v>2038.87</v>
      </c>
      <c r="I43" s="62">
        <f t="shared" si="2"/>
        <v>24466.44</v>
      </c>
    </row>
    <row r="44" spans="1:9" ht="102" x14ac:dyDescent="0.25">
      <c r="A44" s="43">
        <v>14</v>
      </c>
      <c r="B44" s="43" t="s">
        <v>69</v>
      </c>
      <c r="C44" s="51" t="s">
        <v>119</v>
      </c>
      <c r="D44" s="40" t="s">
        <v>25</v>
      </c>
      <c r="E44" s="41">
        <v>1</v>
      </c>
      <c r="F44" s="40" t="s">
        <v>6</v>
      </c>
      <c r="G44" s="41">
        <f t="shared" si="1"/>
        <v>12</v>
      </c>
      <c r="H44" s="62">
        <v>886.37</v>
      </c>
      <c r="I44" s="62">
        <f t="shared" si="2"/>
        <v>10636.44</v>
      </c>
    </row>
    <row r="45" spans="1:9" ht="114.75" x14ac:dyDescent="0.25">
      <c r="A45" s="43">
        <v>15</v>
      </c>
      <c r="B45" s="43" t="s">
        <v>70</v>
      </c>
      <c r="C45" s="51" t="s">
        <v>120</v>
      </c>
      <c r="D45" s="40" t="s">
        <v>25</v>
      </c>
      <c r="E45" s="41">
        <v>1</v>
      </c>
      <c r="F45" s="40" t="s">
        <v>6</v>
      </c>
      <c r="G45" s="41">
        <f t="shared" si="1"/>
        <v>12</v>
      </c>
      <c r="H45" s="62">
        <v>1228.8699999999999</v>
      </c>
      <c r="I45" s="62">
        <f t="shared" si="2"/>
        <v>14746.439999999999</v>
      </c>
    </row>
    <row r="46" spans="1:9" ht="25.5" x14ac:dyDescent="0.25">
      <c r="A46" s="43">
        <v>16</v>
      </c>
      <c r="B46" s="43" t="s">
        <v>71</v>
      </c>
      <c r="C46" s="51" t="s">
        <v>121</v>
      </c>
      <c r="D46" s="40" t="s">
        <v>25</v>
      </c>
      <c r="E46" s="41">
        <v>1</v>
      </c>
      <c r="F46" s="40" t="s">
        <v>6</v>
      </c>
      <c r="G46" s="41">
        <f t="shared" si="1"/>
        <v>12</v>
      </c>
      <c r="H46" s="62">
        <v>3557.62</v>
      </c>
      <c r="I46" s="62">
        <f t="shared" si="2"/>
        <v>42691.44</v>
      </c>
    </row>
    <row r="47" spans="1:9" ht="25.5" x14ac:dyDescent="0.25">
      <c r="A47" s="43">
        <v>17</v>
      </c>
      <c r="B47" s="43" t="s">
        <v>72</v>
      </c>
      <c r="C47" s="51" t="s">
        <v>122</v>
      </c>
      <c r="D47" s="40" t="s">
        <v>25</v>
      </c>
      <c r="E47" s="41">
        <v>1</v>
      </c>
      <c r="F47" s="40" t="s">
        <v>6</v>
      </c>
      <c r="G47" s="41">
        <f t="shared" si="1"/>
        <v>12</v>
      </c>
      <c r="H47" s="62">
        <v>3428.87</v>
      </c>
      <c r="I47" s="62">
        <f t="shared" si="2"/>
        <v>41146.44</v>
      </c>
    </row>
    <row r="48" spans="1:9" ht="25.5" x14ac:dyDescent="0.25">
      <c r="A48" s="43">
        <v>18</v>
      </c>
      <c r="B48" s="43" t="s">
        <v>73</v>
      </c>
      <c r="C48" s="51" t="s">
        <v>123</v>
      </c>
      <c r="D48" s="40" t="s">
        <v>25</v>
      </c>
      <c r="E48" s="41">
        <v>1</v>
      </c>
      <c r="F48" s="40" t="s">
        <v>6</v>
      </c>
      <c r="G48" s="41">
        <f t="shared" si="1"/>
        <v>12</v>
      </c>
      <c r="H48" s="62">
        <v>1757.62</v>
      </c>
      <c r="I48" s="62">
        <f t="shared" si="2"/>
        <v>21091.439999999999</v>
      </c>
    </row>
    <row r="49" spans="1:9" ht="216.75" x14ac:dyDescent="0.25">
      <c r="A49" s="43">
        <v>19</v>
      </c>
      <c r="B49" s="43" t="s">
        <v>74</v>
      </c>
      <c r="C49" s="51" t="s">
        <v>124</v>
      </c>
      <c r="D49" s="40" t="s">
        <v>25</v>
      </c>
      <c r="E49" s="41">
        <v>1</v>
      </c>
      <c r="F49" s="40" t="s">
        <v>6</v>
      </c>
      <c r="G49" s="41">
        <f t="shared" si="1"/>
        <v>12</v>
      </c>
      <c r="H49" s="62">
        <v>1502.62</v>
      </c>
      <c r="I49" s="62">
        <f t="shared" si="2"/>
        <v>18031.439999999999</v>
      </c>
    </row>
    <row r="50" spans="1:9" x14ac:dyDescent="0.25">
      <c r="A50" s="43">
        <v>20</v>
      </c>
      <c r="B50" s="43" t="s">
        <v>75</v>
      </c>
      <c r="C50" s="51" t="s">
        <v>125</v>
      </c>
      <c r="D50" s="40" t="s">
        <v>25</v>
      </c>
      <c r="E50" s="41">
        <v>1</v>
      </c>
      <c r="F50" s="40" t="s">
        <v>6</v>
      </c>
      <c r="G50" s="41">
        <f t="shared" si="1"/>
        <v>12</v>
      </c>
      <c r="H50" s="62">
        <v>688.87</v>
      </c>
      <c r="I50" s="62">
        <f t="shared" si="2"/>
        <v>8266.44</v>
      </c>
    </row>
    <row r="51" spans="1:9" x14ac:dyDescent="0.25">
      <c r="A51" s="43">
        <v>21</v>
      </c>
      <c r="B51" s="43" t="s">
        <v>76</v>
      </c>
      <c r="C51" s="51" t="s">
        <v>125</v>
      </c>
      <c r="D51" s="40" t="s">
        <v>25</v>
      </c>
      <c r="E51" s="41">
        <v>1</v>
      </c>
      <c r="F51" s="40" t="s">
        <v>6</v>
      </c>
      <c r="G51" s="41">
        <f t="shared" si="1"/>
        <v>12</v>
      </c>
      <c r="H51" s="62">
        <v>1130.1199999999999</v>
      </c>
      <c r="I51" s="62">
        <f t="shared" si="2"/>
        <v>13561.439999999999</v>
      </c>
    </row>
    <row r="52" spans="1:9" ht="51" x14ac:dyDescent="0.25">
      <c r="A52" s="43">
        <v>22</v>
      </c>
      <c r="B52" s="43" t="s">
        <v>77</v>
      </c>
      <c r="C52" s="51" t="s">
        <v>126</v>
      </c>
      <c r="D52" s="40" t="s">
        <v>25</v>
      </c>
      <c r="E52" s="41">
        <v>1</v>
      </c>
      <c r="F52" s="40" t="s">
        <v>6</v>
      </c>
      <c r="G52" s="41">
        <f t="shared" si="1"/>
        <v>12</v>
      </c>
      <c r="H52" s="62">
        <v>737.62</v>
      </c>
      <c r="I52" s="62">
        <f t="shared" si="2"/>
        <v>8851.44</v>
      </c>
    </row>
    <row r="53" spans="1:9" x14ac:dyDescent="0.25">
      <c r="A53" s="43">
        <v>23</v>
      </c>
      <c r="B53" s="43" t="s">
        <v>78</v>
      </c>
      <c r="C53" s="51" t="s">
        <v>128</v>
      </c>
      <c r="D53" s="40" t="s">
        <v>25</v>
      </c>
      <c r="E53" s="41">
        <v>1</v>
      </c>
      <c r="F53" s="40" t="s">
        <v>6</v>
      </c>
      <c r="G53" s="41">
        <f t="shared" si="1"/>
        <v>12</v>
      </c>
      <c r="H53" s="62">
        <v>2167.62</v>
      </c>
      <c r="I53" s="62">
        <f t="shared" si="2"/>
        <v>26011.439999999999</v>
      </c>
    </row>
    <row r="54" spans="1:9" ht="15" customHeight="1" x14ac:dyDescent="0.25">
      <c r="A54" s="43">
        <v>24</v>
      </c>
      <c r="B54" s="43" t="s">
        <v>79</v>
      </c>
      <c r="C54" s="51" t="s">
        <v>127</v>
      </c>
      <c r="D54" s="40" t="s">
        <v>25</v>
      </c>
      <c r="E54" s="41">
        <v>1</v>
      </c>
      <c r="F54" s="40" t="s">
        <v>6</v>
      </c>
      <c r="G54" s="41">
        <f t="shared" si="1"/>
        <v>12</v>
      </c>
      <c r="H54" s="62">
        <v>1182.6199999999999</v>
      </c>
      <c r="I54" s="62">
        <f t="shared" si="2"/>
        <v>14191.439999999999</v>
      </c>
    </row>
    <row r="55" spans="1:9" ht="25.5" x14ac:dyDescent="0.25">
      <c r="A55" s="43">
        <v>25</v>
      </c>
      <c r="B55" s="43" t="s">
        <v>80</v>
      </c>
      <c r="C55" s="51" t="s">
        <v>129</v>
      </c>
      <c r="D55" s="40" t="s">
        <v>25</v>
      </c>
      <c r="E55" s="41">
        <v>1</v>
      </c>
      <c r="F55" s="40" t="s">
        <v>6</v>
      </c>
      <c r="G55" s="41">
        <f t="shared" si="1"/>
        <v>12</v>
      </c>
      <c r="H55" s="62">
        <v>1283.8699999999999</v>
      </c>
      <c r="I55" s="62">
        <f t="shared" si="2"/>
        <v>15406.439999999999</v>
      </c>
    </row>
    <row r="56" spans="1:9" ht="25.5" x14ac:dyDescent="0.25">
      <c r="A56" s="43">
        <v>26</v>
      </c>
      <c r="B56" s="43" t="s">
        <v>81</v>
      </c>
      <c r="C56" s="51" t="s">
        <v>130</v>
      </c>
      <c r="D56" s="40" t="s">
        <v>25</v>
      </c>
      <c r="E56" s="41">
        <v>1</v>
      </c>
      <c r="F56" s="40" t="s">
        <v>6</v>
      </c>
      <c r="G56" s="41">
        <f t="shared" si="1"/>
        <v>12</v>
      </c>
      <c r="H56" s="62">
        <v>1258.8699999999999</v>
      </c>
      <c r="I56" s="62">
        <f t="shared" si="2"/>
        <v>15106.439999999999</v>
      </c>
    </row>
    <row r="57" spans="1:9" ht="25.5" x14ac:dyDescent="0.25">
      <c r="A57" s="43">
        <v>27</v>
      </c>
      <c r="B57" s="43" t="s">
        <v>82</v>
      </c>
      <c r="C57" s="51" t="s">
        <v>131</v>
      </c>
      <c r="D57" s="40" t="s">
        <v>25</v>
      </c>
      <c r="E57" s="41">
        <v>1</v>
      </c>
      <c r="F57" s="40" t="s">
        <v>6</v>
      </c>
      <c r="G57" s="41">
        <f t="shared" si="1"/>
        <v>12</v>
      </c>
      <c r="H57" s="62">
        <v>580.12</v>
      </c>
      <c r="I57" s="62">
        <f t="shared" si="2"/>
        <v>6961.4400000000005</v>
      </c>
    </row>
    <row r="58" spans="1:9" ht="38.25" x14ac:dyDescent="0.25">
      <c r="A58" s="43">
        <v>28</v>
      </c>
      <c r="B58" s="43" t="s">
        <v>83</v>
      </c>
      <c r="C58" s="51" t="s">
        <v>133</v>
      </c>
      <c r="D58" s="40" t="s">
        <v>25</v>
      </c>
      <c r="E58" s="41">
        <v>1</v>
      </c>
      <c r="F58" s="40" t="s">
        <v>6</v>
      </c>
      <c r="G58" s="41">
        <f t="shared" si="1"/>
        <v>12</v>
      </c>
      <c r="H58" s="62">
        <v>381.37</v>
      </c>
      <c r="I58" s="62">
        <f t="shared" si="2"/>
        <v>4576.4400000000005</v>
      </c>
    </row>
    <row r="59" spans="1:9" ht="25.5" x14ac:dyDescent="0.25">
      <c r="A59" s="43">
        <v>29</v>
      </c>
      <c r="B59" s="43" t="s">
        <v>84</v>
      </c>
      <c r="C59" s="51" t="s">
        <v>110</v>
      </c>
      <c r="D59" s="40" t="s">
        <v>25</v>
      </c>
      <c r="E59" s="41">
        <v>1</v>
      </c>
      <c r="F59" s="40" t="s">
        <v>6</v>
      </c>
      <c r="G59" s="41">
        <f t="shared" si="1"/>
        <v>12</v>
      </c>
      <c r="H59" s="62">
        <v>2852.62</v>
      </c>
      <c r="I59" s="62">
        <f t="shared" si="2"/>
        <v>34231.440000000002</v>
      </c>
    </row>
    <row r="60" spans="1:9" ht="15.75" customHeight="1" x14ac:dyDescent="0.25">
      <c r="A60" s="43">
        <v>30</v>
      </c>
      <c r="B60" s="43" t="s">
        <v>85</v>
      </c>
      <c r="C60" s="51" t="s">
        <v>132</v>
      </c>
      <c r="D60" s="40" t="s">
        <v>25</v>
      </c>
      <c r="E60" s="41">
        <v>1</v>
      </c>
      <c r="F60" s="40" t="s">
        <v>6</v>
      </c>
      <c r="G60" s="41">
        <f t="shared" si="1"/>
        <v>12</v>
      </c>
      <c r="H60" s="62">
        <v>452.62</v>
      </c>
      <c r="I60" s="62">
        <f t="shared" si="2"/>
        <v>5431.4400000000005</v>
      </c>
    </row>
    <row r="61" spans="1:9" ht="38.25" x14ac:dyDescent="0.25">
      <c r="A61" s="43">
        <v>31</v>
      </c>
      <c r="B61" s="43" t="s">
        <v>86</v>
      </c>
      <c r="C61" s="51" t="s">
        <v>134</v>
      </c>
      <c r="D61" s="40" t="s">
        <v>25</v>
      </c>
      <c r="E61" s="41">
        <v>1</v>
      </c>
      <c r="F61" s="40" t="s">
        <v>6</v>
      </c>
      <c r="G61" s="41">
        <f t="shared" si="1"/>
        <v>12</v>
      </c>
      <c r="H61" s="62">
        <v>616.37</v>
      </c>
      <c r="I61" s="62">
        <f t="shared" si="2"/>
        <v>7396.4400000000005</v>
      </c>
    </row>
    <row r="62" spans="1:9" x14ac:dyDescent="0.25">
      <c r="A62" s="43">
        <v>32</v>
      </c>
      <c r="B62" s="43" t="s">
        <v>87</v>
      </c>
      <c r="C62" s="51" t="s">
        <v>135</v>
      </c>
      <c r="D62" s="40" t="s">
        <v>25</v>
      </c>
      <c r="E62" s="41">
        <v>1</v>
      </c>
      <c r="F62" s="40" t="s">
        <v>6</v>
      </c>
      <c r="G62" s="41">
        <f t="shared" si="1"/>
        <v>12</v>
      </c>
      <c r="H62" s="62">
        <v>1280.1199999999999</v>
      </c>
      <c r="I62" s="62">
        <f t="shared" si="2"/>
        <v>15361.439999999999</v>
      </c>
    </row>
    <row r="63" spans="1:9" x14ac:dyDescent="0.25">
      <c r="A63" s="43">
        <v>33</v>
      </c>
      <c r="B63" s="43" t="s">
        <v>88</v>
      </c>
      <c r="C63" s="51"/>
      <c r="D63" s="40" t="s">
        <v>25</v>
      </c>
      <c r="E63" s="41">
        <v>1</v>
      </c>
      <c r="F63" s="40" t="s">
        <v>6</v>
      </c>
      <c r="G63" s="41">
        <f t="shared" si="1"/>
        <v>12</v>
      </c>
      <c r="H63" s="62"/>
      <c r="I63" s="62">
        <f t="shared" si="2"/>
        <v>0</v>
      </c>
    </row>
    <row r="64" spans="1:9" ht="25.5" x14ac:dyDescent="0.25">
      <c r="A64" s="43">
        <v>34</v>
      </c>
      <c r="B64" s="43" t="s">
        <v>89</v>
      </c>
      <c r="C64" s="51" t="s">
        <v>136</v>
      </c>
      <c r="D64" s="40" t="s">
        <v>25</v>
      </c>
      <c r="E64" s="41">
        <v>1</v>
      </c>
      <c r="F64" s="40" t="s">
        <v>6</v>
      </c>
      <c r="G64" s="41">
        <f t="shared" si="1"/>
        <v>12</v>
      </c>
      <c r="H64" s="62">
        <v>1145.1199999999999</v>
      </c>
      <c r="I64" s="62">
        <f t="shared" si="2"/>
        <v>13741.439999999999</v>
      </c>
    </row>
    <row r="65" spans="1:9" ht="25.5" x14ac:dyDescent="0.25">
      <c r="A65" s="43">
        <v>35</v>
      </c>
      <c r="B65" s="43" t="s">
        <v>90</v>
      </c>
      <c r="C65" s="51" t="s">
        <v>137</v>
      </c>
      <c r="D65" s="40" t="s">
        <v>25</v>
      </c>
      <c r="E65" s="41">
        <v>1</v>
      </c>
      <c r="F65" s="40" t="s">
        <v>6</v>
      </c>
      <c r="G65" s="41">
        <f t="shared" si="1"/>
        <v>12</v>
      </c>
      <c r="H65" s="62">
        <v>3467.62</v>
      </c>
      <c r="I65" s="62">
        <f t="shared" si="2"/>
        <v>41611.440000000002</v>
      </c>
    </row>
    <row r="66" spans="1:9" ht="25.5" x14ac:dyDescent="0.25">
      <c r="A66" s="43">
        <v>36</v>
      </c>
      <c r="B66" s="43" t="s">
        <v>91</v>
      </c>
      <c r="C66" s="51" t="s">
        <v>138</v>
      </c>
      <c r="D66" s="40" t="s">
        <v>25</v>
      </c>
      <c r="E66" s="41">
        <v>1</v>
      </c>
      <c r="F66" s="40" t="s">
        <v>6</v>
      </c>
      <c r="G66" s="41">
        <f t="shared" si="1"/>
        <v>12</v>
      </c>
      <c r="H66" s="62">
        <v>1963.87</v>
      </c>
      <c r="I66" s="62">
        <f t="shared" si="2"/>
        <v>23566.44</v>
      </c>
    </row>
    <row r="67" spans="1:9" x14ac:dyDescent="0.25">
      <c r="A67" s="43">
        <v>37</v>
      </c>
      <c r="B67" s="43" t="s">
        <v>92</v>
      </c>
      <c r="C67" s="51" t="s">
        <v>139</v>
      </c>
      <c r="D67" s="40" t="s">
        <v>25</v>
      </c>
      <c r="E67" s="41">
        <v>1</v>
      </c>
      <c r="F67" s="40" t="s">
        <v>6</v>
      </c>
      <c r="G67" s="41">
        <f t="shared" si="1"/>
        <v>12</v>
      </c>
      <c r="H67" s="62">
        <v>1187.6199999999999</v>
      </c>
      <c r="I67" s="62">
        <f t="shared" si="2"/>
        <v>14251.439999999999</v>
      </c>
    </row>
    <row r="68" spans="1:9" ht="38.25" x14ac:dyDescent="0.25">
      <c r="A68" s="43">
        <v>38</v>
      </c>
      <c r="B68" s="43" t="s">
        <v>93</v>
      </c>
      <c r="C68" s="51" t="s">
        <v>140</v>
      </c>
      <c r="D68" s="40" t="s">
        <v>25</v>
      </c>
      <c r="E68" s="41">
        <v>1</v>
      </c>
      <c r="F68" s="40" t="s">
        <v>6</v>
      </c>
      <c r="G68" s="41">
        <f t="shared" si="1"/>
        <v>12</v>
      </c>
      <c r="H68" s="62">
        <v>101</v>
      </c>
      <c r="I68" s="62">
        <f t="shared" si="2"/>
        <v>1212</v>
      </c>
    </row>
    <row r="69" spans="1:9" ht="25.5" x14ac:dyDescent="0.25">
      <c r="A69" s="43">
        <v>39</v>
      </c>
      <c r="B69" s="43" t="s">
        <v>94</v>
      </c>
      <c r="C69" s="51" t="s">
        <v>115</v>
      </c>
      <c r="D69" s="40" t="s">
        <v>25</v>
      </c>
      <c r="E69" s="41">
        <v>1</v>
      </c>
      <c r="F69" s="40" t="s">
        <v>6</v>
      </c>
      <c r="G69" s="41">
        <f t="shared" si="1"/>
        <v>12</v>
      </c>
      <c r="H69" s="62">
        <v>635.12</v>
      </c>
      <c r="I69" s="62">
        <f t="shared" si="2"/>
        <v>7621.4400000000005</v>
      </c>
    </row>
    <row r="70" spans="1:9" ht="38.25" x14ac:dyDescent="0.25">
      <c r="A70" s="43">
        <v>40</v>
      </c>
      <c r="B70" s="43" t="s">
        <v>95</v>
      </c>
      <c r="C70" s="51" t="s">
        <v>114</v>
      </c>
      <c r="D70" s="40" t="s">
        <v>25</v>
      </c>
      <c r="E70" s="41">
        <v>1</v>
      </c>
      <c r="F70" s="40" t="s">
        <v>6</v>
      </c>
      <c r="G70" s="41">
        <f t="shared" si="1"/>
        <v>12</v>
      </c>
      <c r="H70" s="62">
        <v>1707.62</v>
      </c>
      <c r="I70" s="62">
        <f t="shared" si="2"/>
        <v>20491.439999999999</v>
      </c>
    </row>
    <row r="71" spans="1:9" ht="15.75" x14ac:dyDescent="0.25">
      <c r="A71" s="43">
        <v>41</v>
      </c>
      <c r="B71" s="43" t="s">
        <v>96</v>
      </c>
      <c r="C71" s="52" t="s">
        <v>103</v>
      </c>
      <c r="D71" s="40" t="s">
        <v>25</v>
      </c>
      <c r="E71" s="41">
        <v>1</v>
      </c>
      <c r="F71" s="40" t="s">
        <v>6</v>
      </c>
      <c r="G71" s="41">
        <f t="shared" si="1"/>
        <v>12</v>
      </c>
      <c r="H71" s="62">
        <v>407.62</v>
      </c>
      <c r="I71" s="62">
        <f t="shared" si="2"/>
        <v>4891.4400000000005</v>
      </c>
    </row>
    <row r="72" spans="1:9" x14ac:dyDescent="0.25">
      <c r="A72" s="43">
        <v>42</v>
      </c>
      <c r="B72" s="43" t="s">
        <v>97</v>
      </c>
      <c r="C72" s="51" t="s">
        <v>113</v>
      </c>
      <c r="D72" s="40" t="s">
        <v>25</v>
      </c>
      <c r="E72" s="41">
        <v>1</v>
      </c>
      <c r="F72" s="40" t="s">
        <v>6</v>
      </c>
      <c r="G72" s="41">
        <f t="shared" si="1"/>
        <v>12</v>
      </c>
      <c r="H72" s="62">
        <v>1486.37</v>
      </c>
      <c r="I72" s="62">
        <f t="shared" si="2"/>
        <v>17836.439999999999</v>
      </c>
    </row>
    <row r="73" spans="1:9" ht="392.25" customHeight="1" x14ac:dyDescent="0.25">
      <c r="A73" s="43">
        <v>43</v>
      </c>
      <c r="B73" s="43" t="s">
        <v>101</v>
      </c>
      <c r="C73" s="51" t="s">
        <v>102</v>
      </c>
      <c r="D73" s="40" t="s">
        <v>25</v>
      </c>
      <c r="E73" s="41">
        <v>1</v>
      </c>
      <c r="F73" s="40" t="s">
        <v>6</v>
      </c>
      <c r="G73" s="41">
        <f t="shared" si="1"/>
        <v>12</v>
      </c>
      <c r="H73" s="62">
        <v>78320.12</v>
      </c>
      <c r="I73" s="62">
        <f t="shared" si="2"/>
        <v>939841.44</v>
      </c>
    </row>
    <row r="74" spans="1:9" ht="21" thickBot="1" x14ac:dyDescent="0.3">
      <c r="A74" s="75" t="s">
        <v>42</v>
      </c>
      <c r="B74" s="76"/>
      <c r="C74" s="76"/>
      <c r="D74" s="76"/>
      <c r="E74" s="76"/>
      <c r="F74" s="76"/>
      <c r="G74" s="76"/>
      <c r="H74" s="76"/>
      <c r="I74" s="76"/>
    </row>
    <row r="75" spans="1:9" x14ac:dyDescent="0.25">
      <c r="A75" s="71" t="s">
        <v>35</v>
      </c>
      <c r="B75" s="72"/>
      <c r="C75" s="72"/>
      <c r="D75" s="72"/>
      <c r="E75" s="72"/>
      <c r="F75" s="72"/>
      <c r="G75" s="72"/>
      <c r="H75" s="72"/>
      <c r="I75" s="72"/>
    </row>
    <row r="76" spans="1:9" x14ac:dyDescent="0.25">
      <c r="A76" s="73" t="s">
        <v>166</v>
      </c>
      <c r="B76" s="74"/>
      <c r="C76" s="74"/>
      <c r="D76" s="74"/>
      <c r="E76" s="74"/>
      <c r="F76" s="74"/>
      <c r="G76" s="74"/>
      <c r="H76" s="74"/>
      <c r="I76" s="74"/>
    </row>
    <row r="77" spans="1:9" x14ac:dyDescent="0.25">
      <c r="A77" s="73" t="s">
        <v>162</v>
      </c>
      <c r="B77" s="74"/>
      <c r="C77" s="74"/>
      <c r="D77" s="74"/>
      <c r="E77" s="74"/>
      <c r="F77" s="74"/>
      <c r="G77" s="74"/>
      <c r="H77" s="74"/>
      <c r="I77" s="74"/>
    </row>
    <row r="78" spans="1:9" x14ac:dyDescent="0.25">
      <c r="A78" s="73" t="s">
        <v>34</v>
      </c>
      <c r="B78" s="74"/>
      <c r="C78" s="74"/>
      <c r="D78" s="74"/>
      <c r="E78" s="74"/>
      <c r="F78" s="74"/>
      <c r="G78" s="74"/>
      <c r="H78" s="74"/>
      <c r="I78" s="74"/>
    </row>
    <row r="79" spans="1:9" x14ac:dyDescent="0.25">
      <c r="A79" s="73" t="s">
        <v>167</v>
      </c>
      <c r="B79" s="74"/>
      <c r="C79" s="74"/>
      <c r="D79" s="74"/>
      <c r="E79" s="74"/>
      <c r="F79" s="74"/>
      <c r="G79" s="74"/>
      <c r="H79" s="74"/>
      <c r="I79" s="74"/>
    </row>
    <row r="80" spans="1:9" x14ac:dyDescent="0.25">
      <c r="A80" s="73" t="s">
        <v>158</v>
      </c>
      <c r="B80" s="74"/>
      <c r="C80" s="74"/>
      <c r="D80" s="74"/>
      <c r="E80" s="74"/>
      <c r="F80" s="74"/>
      <c r="G80" s="74"/>
      <c r="H80" s="74"/>
      <c r="I80" s="74"/>
    </row>
    <row r="81" spans="1:9" x14ac:dyDescent="0.25">
      <c r="A81" s="73" t="s">
        <v>168</v>
      </c>
      <c r="B81" s="74"/>
      <c r="C81" s="74"/>
      <c r="D81" s="74"/>
      <c r="E81" s="74"/>
      <c r="F81" s="74"/>
      <c r="G81" s="74"/>
      <c r="H81" s="74"/>
      <c r="I81" s="74"/>
    </row>
    <row r="82" spans="1:9" x14ac:dyDescent="0.25">
      <c r="A82" s="73" t="s">
        <v>160</v>
      </c>
      <c r="B82" s="74"/>
      <c r="C82" s="74"/>
      <c r="D82" s="74"/>
      <c r="E82" s="74"/>
      <c r="F82" s="74"/>
      <c r="G82" s="74"/>
      <c r="H82" s="74"/>
      <c r="I82" s="74"/>
    </row>
    <row r="83" spans="1:9" ht="15.75" thickBot="1" x14ac:dyDescent="0.3">
      <c r="A83" s="77" t="s">
        <v>161</v>
      </c>
      <c r="B83" s="78"/>
      <c r="C83" s="78"/>
      <c r="D83" s="78"/>
      <c r="E83" s="78"/>
      <c r="F83" s="78"/>
      <c r="G83" s="78"/>
      <c r="H83" s="78"/>
      <c r="I83" s="74"/>
    </row>
    <row r="84" spans="1:9" ht="30" x14ac:dyDescent="0.25">
      <c r="A84" s="9" t="s">
        <v>0</v>
      </c>
      <c r="B84" s="14" t="s">
        <v>1</v>
      </c>
      <c r="C84" s="3" t="s">
        <v>22</v>
      </c>
      <c r="D84" s="14" t="s">
        <v>2</v>
      </c>
      <c r="E84" s="14" t="s">
        <v>4</v>
      </c>
      <c r="F84" s="14" t="s">
        <v>3</v>
      </c>
      <c r="G84" s="14" t="s">
        <v>14</v>
      </c>
      <c r="H84" s="2" t="s">
        <v>104</v>
      </c>
      <c r="I84" s="14" t="s">
        <v>105</v>
      </c>
    </row>
    <row r="85" spans="1:9" ht="30" x14ac:dyDescent="0.25">
      <c r="A85" s="5">
        <v>1</v>
      </c>
      <c r="B85" s="43" t="s">
        <v>51</v>
      </c>
      <c r="C85" s="61" t="s">
        <v>141</v>
      </c>
      <c r="D85" s="42" t="s">
        <v>9</v>
      </c>
      <c r="E85" s="42">
        <v>1</v>
      </c>
      <c r="F85" s="42" t="s">
        <v>6</v>
      </c>
      <c r="G85" s="39">
        <f t="shared" ref="G85:G90" si="3">E85</f>
        <v>1</v>
      </c>
      <c r="H85" s="63">
        <v>2265</v>
      </c>
      <c r="I85" s="63">
        <f>G85*H85</f>
        <v>2265</v>
      </c>
    </row>
    <row r="86" spans="1:9" ht="30" x14ac:dyDescent="0.25">
      <c r="A86" s="4">
        <v>2</v>
      </c>
      <c r="B86" s="43" t="s">
        <v>52</v>
      </c>
      <c r="C86" s="61" t="s">
        <v>142</v>
      </c>
      <c r="D86" s="39" t="s">
        <v>9</v>
      </c>
      <c r="E86" s="39">
        <v>1</v>
      </c>
      <c r="F86" s="39" t="s">
        <v>6</v>
      </c>
      <c r="G86" s="39">
        <f t="shared" si="3"/>
        <v>1</v>
      </c>
      <c r="H86" s="63">
        <v>3532</v>
      </c>
      <c r="I86" s="63">
        <f t="shared" ref="I86:I90" si="4">G86*H86</f>
        <v>3532</v>
      </c>
    </row>
    <row r="87" spans="1:9" ht="195" x14ac:dyDescent="0.25">
      <c r="A87" s="4">
        <v>3</v>
      </c>
      <c r="B87" s="43" t="s">
        <v>53</v>
      </c>
      <c r="C87" s="61" t="s">
        <v>143</v>
      </c>
      <c r="D87" s="49" t="s">
        <v>5</v>
      </c>
      <c r="E87" s="39">
        <v>1</v>
      </c>
      <c r="F87" s="39" t="s">
        <v>6</v>
      </c>
      <c r="G87" s="39">
        <f t="shared" si="3"/>
        <v>1</v>
      </c>
      <c r="H87" s="67">
        <v>40000</v>
      </c>
      <c r="I87" s="63">
        <f t="shared" si="4"/>
        <v>40000</v>
      </c>
    </row>
    <row r="88" spans="1:9" ht="150" x14ac:dyDescent="0.25">
      <c r="A88" s="4">
        <v>4</v>
      </c>
      <c r="B88" s="43" t="s">
        <v>54</v>
      </c>
      <c r="C88" s="61" t="s">
        <v>144</v>
      </c>
      <c r="D88" s="49" t="s">
        <v>5</v>
      </c>
      <c r="E88" s="39">
        <v>1</v>
      </c>
      <c r="F88" s="39" t="s">
        <v>6</v>
      </c>
      <c r="G88" s="39">
        <f t="shared" si="3"/>
        <v>1</v>
      </c>
      <c r="H88" s="67">
        <v>35200</v>
      </c>
      <c r="I88" s="63">
        <f t="shared" si="4"/>
        <v>35200</v>
      </c>
    </row>
    <row r="89" spans="1:9" ht="60" x14ac:dyDescent="0.25">
      <c r="A89" s="4">
        <v>5</v>
      </c>
      <c r="B89" s="43" t="s">
        <v>98</v>
      </c>
      <c r="C89" s="61" t="s">
        <v>148</v>
      </c>
      <c r="D89" s="49" t="s">
        <v>5</v>
      </c>
      <c r="E89" s="39">
        <v>1</v>
      </c>
      <c r="F89" s="39" t="s">
        <v>6</v>
      </c>
      <c r="G89" s="39">
        <f t="shared" si="3"/>
        <v>1</v>
      </c>
      <c r="H89" s="67">
        <v>692</v>
      </c>
      <c r="I89" s="63">
        <f t="shared" si="4"/>
        <v>692</v>
      </c>
    </row>
    <row r="90" spans="1:9" ht="30" x14ac:dyDescent="0.25">
      <c r="A90" s="4">
        <v>6</v>
      </c>
      <c r="B90" s="43" t="s">
        <v>57</v>
      </c>
      <c r="C90" s="61" t="s">
        <v>147</v>
      </c>
      <c r="D90" s="15" t="s">
        <v>9</v>
      </c>
      <c r="E90" s="39">
        <v>1</v>
      </c>
      <c r="F90" s="39" t="s">
        <v>6</v>
      </c>
      <c r="G90" s="39">
        <f t="shared" si="3"/>
        <v>1</v>
      </c>
      <c r="H90" s="67">
        <v>300</v>
      </c>
      <c r="I90" s="63">
        <f t="shared" si="4"/>
        <v>300</v>
      </c>
    </row>
    <row r="91" spans="1:9" ht="20.25" x14ac:dyDescent="0.25">
      <c r="A91" s="75" t="s">
        <v>36</v>
      </c>
      <c r="B91" s="76"/>
      <c r="C91" s="76"/>
      <c r="D91" s="76"/>
      <c r="E91" s="76"/>
      <c r="F91" s="76"/>
      <c r="G91" s="76"/>
      <c r="H91" s="76"/>
      <c r="I91" s="76"/>
    </row>
    <row r="92" spans="1:9" ht="30" x14ac:dyDescent="0.25">
      <c r="A92" s="9" t="s">
        <v>0</v>
      </c>
      <c r="B92" s="14" t="s">
        <v>1</v>
      </c>
      <c r="C92" s="14" t="s">
        <v>22</v>
      </c>
      <c r="D92" s="14" t="s">
        <v>2</v>
      </c>
      <c r="E92" s="14" t="s">
        <v>4</v>
      </c>
      <c r="F92" s="14" t="s">
        <v>3</v>
      </c>
      <c r="G92" s="14" t="s">
        <v>14</v>
      </c>
      <c r="H92" s="2" t="s">
        <v>104</v>
      </c>
      <c r="I92" s="14" t="s">
        <v>105</v>
      </c>
    </row>
    <row r="93" spans="1:9" ht="240" x14ac:dyDescent="0.25">
      <c r="A93" s="5">
        <v>1</v>
      </c>
      <c r="B93" s="10" t="s">
        <v>18</v>
      </c>
      <c r="C93" s="61" t="s">
        <v>145</v>
      </c>
      <c r="D93" s="15" t="s">
        <v>17</v>
      </c>
      <c r="E93" s="42">
        <v>1</v>
      </c>
      <c r="F93" s="42" t="s">
        <v>6</v>
      </c>
      <c r="G93" s="39">
        <f>E93</f>
        <v>1</v>
      </c>
      <c r="H93" s="69">
        <v>370</v>
      </c>
      <c r="I93" s="69">
        <f>G93*H93</f>
        <v>370</v>
      </c>
    </row>
    <row r="94" spans="1:9" ht="135" x14ac:dyDescent="0.25">
      <c r="A94" s="4">
        <v>2</v>
      </c>
      <c r="B94" s="11" t="s">
        <v>19</v>
      </c>
      <c r="C94" s="61" t="s">
        <v>146</v>
      </c>
      <c r="D94" s="15" t="s">
        <v>17</v>
      </c>
      <c r="E94" s="39">
        <v>1</v>
      </c>
      <c r="F94" s="39" t="s">
        <v>6</v>
      </c>
      <c r="G94" s="39">
        <f>E94</f>
        <v>1</v>
      </c>
      <c r="H94" s="67">
        <v>1247.6199999999999</v>
      </c>
      <c r="I94" s="69">
        <f t="shared" ref="I94:I95" si="5">G94*H94</f>
        <v>1247.6199999999999</v>
      </c>
    </row>
    <row r="95" spans="1:9" ht="38.25" x14ac:dyDescent="0.25">
      <c r="A95" s="4">
        <v>3</v>
      </c>
      <c r="B95" s="11" t="s">
        <v>8</v>
      </c>
      <c r="C95" s="68" t="s">
        <v>152</v>
      </c>
      <c r="D95" s="15" t="s">
        <v>17</v>
      </c>
      <c r="E95" s="39">
        <v>1</v>
      </c>
      <c r="F95" s="39" t="s">
        <v>6</v>
      </c>
      <c r="G95" s="39">
        <f>E95</f>
        <v>1</v>
      </c>
      <c r="H95" s="67">
        <v>6000</v>
      </c>
      <c r="I95" s="69">
        <f t="shared" si="5"/>
        <v>6000</v>
      </c>
    </row>
  </sheetData>
  <sheetProtection formatCells="0" insertRows="0" deleteRows="0"/>
  <mergeCells count="33">
    <mergeCell ref="A8:I8"/>
    <mergeCell ref="A27:I27"/>
    <mergeCell ref="A26:I26"/>
    <mergeCell ref="A23:I23"/>
    <mergeCell ref="A21:I21"/>
    <mergeCell ref="A22:B22"/>
    <mergeCell ref="A30:I30"/>
    <mergeCell ref="A1:I1"/>
    <mergeCell ref="A3:I3"/>
    <mergeCell ref="A20:I20"/>
    <mergeCell ref="A2:I2"/>
    <mergeCell ref="A4:I4"/>
    <mergeCell ref="A5:I5"/>
    <mergeCell ref="A6:I6"/>
    <mergeCell ref="A7:I7"/>
    <mergeCell ref="A9:I9"/>
    <mergeCell ref="A11:I11"/>
    <mergeCell ref="A25:I25"/>
    <mergeCell ref="A10:I10"/>
    <mergeCell ref="A24:I24"/>
    <mergeCell ref="A28:I28"/>
    <mergeCell ref="A29:I29"/>
    <mergeCell ref="A91:I91"/>
    <mergeCell ref="A78:I78"/>
    <mergeCell ref="A79:I79"/>
    <mergeCell ref="A82:I82"/>
    <mergeCell ref="A80:I80"/>
    <mergeCell ref="A81:I81"/>
    <mergeCell ref="A75:I75"/>
    <mergeCell ref="A76:I76"/>
    <mergeCell ref="A77:I77"/>
    <mergeCell ref="A74:I74"/>
    <mergeCell ref="A83:I83"/>
  </mergeCells>
  <pageMargins left="0.51181102362204722" right="0.51181102362204722" top="0.55118110236220474" bottom="0.55118110236220474" header="0.31496062992125984" footer="0.31496062992125984"/>
  <pageSetup paperSize="9" scale="81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90" t="s">
        <v>44</v>
      </c>
      <c r="B1" s="90"/>
      <c r="C1" s="90"/>
      <c r="D1" s="90"/>
      <c r="E1" s="90"/>
      <c r="F1" s="90"/>
      <c r="G1" s="90"/>
    </row>
    <row r="2" spans="1:7" ht="20.25" x14ac:dyDescent="0.25">
      <c r="A2" s="79" t="s">
        <v>49</v>
      </c>
      <c r="B2" s="79"/>
      <c r="C2" s="79"/>
      <c r="D2" s="79"/>
      <c r="E2" s="79"/>
      <c r="F2" s="79"/>
      <c r="G2" s="79"/>
    </row>
    <row r="3" spans="1:7" ht="21" thickBot="1" x14ac:dyDescent="0.3">
      <c r="A3" s="75" t="s">
        <v>33</v>
      </c>
      <c r="B3" s="76"/>
      <c r="C3" s="76"/>
      <c r="D3" s="76"/>
      <c r="E3" s="76"/>
      <c r="F3" s="76"/>
      <c r="G3" s="76"/>
    </row>
    <row r="4" spans="1:7" x14ac:dyDescent="0.25">
      <c r="A4" s="80" t="s">
        <v>35</v>
      </c>
      <c r="B4" s="81"/>
      <c r="C4" s="81"/>
      <c r="D4" s="81"/>
      <c r="E4" s="81"/>
      <c r="F4" s="81"/>
      <c r="G4" s="81"/>
    </row>
    <row r="5" spans="1:7" x14ac:dyDescent="0.25">
      <c r="A5" s="84" t="s">
        <v>37</v>
      </c>
      <c r="B5" s="85"/>
      <c r="C5" s="85"/>
      <c r="D5" s="85"/>
      <c r="E5" s="85"/>
      <c r="F5" s="85"/>
      <c r="G5" s="85"/>
    </row>
    <row r="6" spans="1:7" x14ac:dyDescent="0.25">
      <c r="A6" s="84" t="s">
        <v>48</v>
      </c>
      <c r="B6" s="85"/>
      <c r="C6" s="85"/>
      <c r="D6" s="85"/>
      <c r="E6" s="85"/>
      <c r="F6" s="85"/>
      <c r="G6" s="85"/>
    </row>
    <row r="7" spans="1:7" x14ac:dyDescent="0.25">
      <c r="A7" s="84" t="s">
        <v>34</v>
      </c>
      <c r="B7" s="85"/>
      <c r="C7" s="85"/>
      <c r="D7" s="85"/>
      <c r="E7" s="85"/>
      <c r="F7" s="85"/>
      <c r="G7" s="85"/>
    </row>
    <row r="8" spans="1:7" x14ac:dyDescent="0.25">
      <c r="A8" s="84" t="s">
        <v>45</v>
      </c>
      <c r="B8" s="85"/>
      <c r="C8" s="85"/>
      <c r="D8" s="85"/>
      <c r="E8" s="85"/>
      <c r="F8" s="85"/>
      <c r="G8" s="85"/>
    </row>
    <row r="9" spans="1:7" ht="15" customHeight="1" x14ac:dyDescent="0.25">
      <c r="A9" s="84" t="s">
        <v>43</v>
      </c>
      <c r="B9" s="85"/>
      <c r="C9" s="85"/>
      <c r="D9" s="85"/>
      <c r="E9" s="85"/>
      <c r="F9" s="85"/>
      <c r="G9" s="85"/>
    </row>
    <row r="10" spans="1:7" x14ac:dyDescent="0.25">
      <c r="A10" s="84" t="s">
        <v>46</v>
      </c>
      <c r="B10" s="85"/>
      <c r="C10" s="85"/>
      <c r="D10" s="85"/>
      <c r="E10" s="85"/>
      <c r="F10" s="85"/>
      <c r="G10" s="85"/>
    </row>
    <row r="11" spans="1:7" x14ac:dyDescent="0.25">
      <c r="A11" s="84" t="s">
        <v>38</v>
      </c>
      <c r="B11" s="85"/>
      <c r="C11" s="85"/>
      <c r="D11" s="85"/>
      <c r="E11" s="85"/>
      <c r="F11" s="85"/>
      <c r="G11" s="85"/>
    </row>
    <row r="12" spans="1:7" ht="15.75" thickBot="1" x14ac:dyDescent="0.3">
      <c r="A12" s="88" t="s">
        <v>39</v>
      </c>
      <c r="B12" s="89"/>
      <c r="C12" s="89"/>
      <c r="D12" s="89"/>
      <c r="E12" s="89"/>
      <c r="F12" s="89"/>
      <c r="G12" s="89"/>
    </row>
    <row r="13" spans="1:7" ht="30" x14ac:dyDescent="0.25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25">
      <c r="A14" s="16">
        <v>1</v>
      </c>
      <c r="B14" s="26" t="s">
        <v>11</v>
      </c>
      <c r="C14" s="27" t="s">
        <v>15</v>
      </c>
      <c r="D14" s="17" t="s">
        <v>9</v>
      </c>
      <c r="E14" s="17">
        <v>3</v>
      </c>
      <c r="F14" s="17" t="s">
        <v>6</v>
      </c>
      <c r="G14" s="17">
        <v>3</v>
      </c>
    </row>
    <row r="15" spans="1:7" x14ac:dyDescent="0.25">
      <c r="A15" s="16">
        <v>2</v>
      </c>
      <c r="B15" s="26" t="s">
        <v>23</v>
      </c>
      <c r="C15" s="27" t="s">
        <v>15</v>
      </c>
      <c r="D15" s="17" t="s">
        <v>9</v>
      </c>
      <c r="E15" s="17">
        <v>10</v>
      </c>
      <c r="F15" s="17" t="s">
        <v>6</v>
      </c>
      <c r="G15" s="17">
        <v>10</v>
      </c>
    </row>
    <row r="16" spans="1:7" x14ac:dyDescent="0.25">
      <c r="A16" s="16">
        <v>3</v>
      </c>
      <c r="B16" s="26" t="s">
        <v>30</v>
      </c>
      <c r="C16" s="27" t="s">
        <v>15</v>
      </c>
      <c r="D16" s="17" t="s">
        <v>9</v>
      </c>
      <c r="E16" s="17">
        <v>5</v>
      </c>
      <c r="F16" s="17" t="s">
        <v>6</v>
      </c>
      <c r="G16" s="17">
        <v>5</v>
      </c>
    </row>
    <row r="17" spans="1:7" x14ac:dyDescent="0.25">
      <c r="A17" s="16">
        <v>4</v>
      </c>
      <c r="B17" s="28"/>
      <c r="C17" s="25"/>
      <c r="D17" s="8"/>
      <c r="E17" s="8"/>
      <c r="F17" s="8"/>
      <c r="G17" s="8"/>
    </row>
    <row r="18" spans="1:7" x14ac:dyDescent="0.25">
      <c r="A18" s="16">
        <v>5</v>
      </c>
      <c r="B18" s="28"/>
      <c r="C18" s="25"/>
      <c r="D18" s="8"/>
      <c r="E18" s="8"/>
      <c r="F18" s="8"/>
      <c r="G18" s="8"/>
    </row>
    <row r="19" spans="1:7" ht="21" thickBot="1" x14ac:dyDescent="0.3">
      <c r="A19" s="75" t="s">
        <v>40</v>
      </c>
      <c r="B19" s="76"/>
      <c r="C19" s="76"/>
      <c r="D19" s="76"/>
      <c r="E19" s="76"/>
      <c r="F19" s="76"/>
      <c r="G19" s="76"/>
    </row>
    <row r="20" spans="1:7" x14ac:dyDescent="0.25">
      <c r="A20" s="80" t="s">
        <v>35</v>
      </c>
      <c r="B20" s="81"/>
      <c r="C20" s="81"/>
      <c r="D20" s="81"/>
      <c r="E20" s="81"/>
      <c r="F20" s="81"/>
      <c r="G20" s="81"/>
    </row>
    <row r="21" spans="1:7" ht="15" customHeight="1" x14ac:dyDescent="0.25">
      <c r="A21" s="84" t="s">
        <v>37</v>
      </c>
      <c r="B21" s="85"/>
      <c r="C21" s="85"/>
      <c r="D21" s="85"/>
      <c r="E21" s="85"/>
      <c r="F21" s="85"/>
      <c r="G21" s="85"/>
    </row>
    <row r="22" spans="1:7" ht="15" customHeight="1" x14ac:dyDescent="0.25">
      <c r="A22" s="84" t="s">
        <v>47</v>
      </c>
      <c r="B22" s="85"/>
      <c r="C22" s="85"/>
      <c r="D22" s="85"/>
      <c r="E22" s="85"/>
      <c r="F22" s="85"/>
      <c r="G22" s="85"/>
    </row>
    <row r="23" spans="1:7" ht="15" customHeight="1" x14ac:dyDescent="0.25">
      <c r="A23" s="84" t="s">
        <v>34</v>
      </c>
      <c r="B23" s="85"/>
      <c r="C23" s="85"/>
      <c r="D23" s="85"/>
      <c r="E23" s="85"/>
      <c r="F23" s="85"/>
      <c r="G23" s="85"/>
    </row>
    <row r="24" spans="1:7" ht="15" customHeight="1" x14ac:dyDescent="0.25">
      <c r="A24" s="84" t="s">
        <v>45</v>
      </c>
      <c r="B24" s="85"/>
      <c r="C24" s="85"/>
      <c r="D24" s="85"/>
      <c r="E24" s="85"/>
      <c r="F24" s="85"/>
      <c r="G24" s="85"/>
    </row>
    <row r="25" spans="1:7" ht="15" customHeight="1" x14ac:dyDescent="0.25">
      <c r="A25" s="84" t="s">
        <v>43</v>
      </c>
      <c r="B25" s="85"/>
      <c r="C25" s="85"/>
      <c r="D25" s="85"/>
      <c r="E25" s="85"/>
      <c r="F25" s="85"/>
      <c r="G25" s="85"/>
    </row>
    <row r="26" spans="1:7" ht="15" customHeight="1" x14ac:dyDescent="0.25">
      <c r="A26" s="84" t="s">
        <v>46</v>
      </c>
      <c r="B26" s="85"/>
      <c r="C26" s="85"/>
      <c r="D26" s="85"/>
      <c r="E26" s="85"/>
      <c r="F26" s="85"/>
      <c r="G26" s="85"/>
    </row>
    <row r="27" spans="1:7" ht="15" customHeight="1" x14ac:dyDescent="0.25">
      <c r="A27" s="84" t="s">
        <v>38</v>
      </c>
      <c r="B27" s="85"/>
      <c r="C27" s="85"/>
      <c r="D27" s="85"/>
      <c r="E27" s="85"/>
      <c r="F27" s="85"/>
      <c r="G27" s="85"/>
    </row>
    <row r="28" spans="1:7" ht="15.75" customHeight="1" thickBot="1" x14ac:dyDescent="0.3">
      <c r="A28" s="88" t="s">
        <v>39</v>
      </c>
      <c r="B28" s="89"/>
      <c r="C28" s="89"/>
      <c r="D28" s="89"/>
      <c r="E28" s="89"/>
      <c r="F28" s="89"/>
      <c r="G28" s="89"/>
    </row>
    <row r="29" spans="1:7" ht="30" x14ac:dyDescent="0.25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30" x14ac:dyDescent="0.25">
      <c r="A30" s="2">
        <v>1</v>
      </c>
      <c r="B30" s="29" t="s">
        <v>31</v>
      </c>
      <c r="C30" s="30" t="s">
        <v>15</v>
      </c>
      <c r="D30" s="31" t="s">
        <v>25</v>
      </c>
      <c r="E30" s="31">
        <v>1</v>
      </c>
      <c r="F30" s="31" t="s">
        <v>12</v>
      </c>
      <c r="G30" s="32">
        <f>12*E30</f>
        <v>12</v>
      </c>
    </row>
    <row r="31" spans="1:7" ht="30" x14ac:dyDescent="0.25">
      <c r="A31" s="2">
        <v>2</v>
      </c>
      <c r="B31" s="29" t="s">
        <v>24</v>
      </c>
      <c r="C31" s="30" t="s">
        <v>15</v>
      </c>
      <c r="D31" s="31" t="s">
        <v>9</v>
      </c>
      <c r="E31" s="31">
        <v>1</v>
      </c>
      <c r="F31" s="31" t="s">
        <v>12</v>
      </c>
      <c r="G31" s="32">
        <f>12*E31</f>
        <v>12</v>
      </c>
    </row>
    <row r="32" spans="1:7" ht="30" x14ac:dyDescent="0.25">
      <c r="A32" s="2">
        <v>3</v>
      </c>
      <c r="B32" s="29" t="s">
        <v>10</v>
      </c>
      <c r="C32" s="30" t="s">
        <v>15</v>
      </c>
      <c r="D32" s="19" t="s">
        <v>5</v>
      </c>
      <c r="E32" s="31">
        <v>1</v>
      </c>
      <c r="F32" s="31" t="s">
        <v>12</v>
      </c>
      <c r="G32" s="32">
        <f>12*E32</f>
        <v>12</v>
      </c>
    </row>
    <row r="33" spans="1:7" ht="30" x14ac:dyDescent="0.25">
      <c r="A33" s="2">
        <v>4</v>
      </c>
      <c r="B33" s="33" t="s">
        <v>32</v>
      </c>
      <c r="C33" s="34" t="s">
        <v>15</v>
      </c>
      <c r="D33" s="35" t="s">
        <v>7</v>
      </c>
      <c r="E33" s="36">
        <v>1</v>
      </c>
      <c r="F33" s="36" t="s">
        <v>12</v>
      </c>
      <c r="G33" s="37">
        <f>12*E33</f>
        <v>12</v>
      </c>
    </row>
    <row r="34" spans="1:7" x14ac:dyDescent="0.25">
      <c r="A34" s="2">
        <v>5</v>
      </c>
      <c r="B34" s="23"/>
      <c r="C34" s="25"/>
      <c r="D34" s="15"/>
      <c r="E34" s="14"/>
      <c r="F34" s="14"/>
      <c r="G34" s="23"/>
    </row>
    <row r="35" spans="1:7" x14ac:dyDescent="0.25">
      <c r="A35" s="2">
        <v>6</v>
      </c>
      <c r="B35" s="9"/>
      <c r="C35" s="25"/>
      <c r="D35" s="15"/>
      <c r="E35" s="14"/>
      <c r="F35" s="14"/>
      <c r="G35" s="14"/>
    </row>
    <row r="36" spans="1:7" ht="21" thickBot="1" x14ac:dyDescent="0.3">
      <c r="A36" s="75" t="s">
        <v>42</v>
      </c>
      <c r="B36" s="76"/>
      <c r="C36" s="76"/>
      <c r="D36" s="76"/>
      <c r="E36" s="76"/>
      <c r="F36" s="76"/>
      <c r="G36" s="76"/>
    </row>
    <row r="37" spans="1:7" x14ac:dyDescent="0.25">
      <c r="A37" s="80" t="s">
        <v>35</v>
      </c>
      <c r="B37" s="81"/>
      <c r="C37" s="81"/>
      <c r="D37" s="81"/>
      <c r="E37" s="81"/>
      <c r="F37" s="81"/>
      <c r="G37" s="81"/>
    </row>
    <row r="38" spans="1:7" ht="15" customHeight="1" x14ac:dyDescent="0.25">
      <c r="A38" s="84" t="s">
        <v>37</v>
      </c>
      <c r="B38" s="85"/>
      <c r="C38" s="85"/>
      <c r="D38" s="85"/>
      <c r="E38" s="85"/>
      <c r="F38" s="85"/>
      <c r="G38" s="85"/>
    </row>
    <row r="39" spans="1:7" ht="15" customHeight="1" x14ac:dyDescent="0.25">
      <c r="A39" s="84" t="s">
        <v>47</v>
      </c>
      <c r="B39" s="85"/>
      <c r="C39" s="85"/>
      <c r="D39" s="85"/>
      <c r="E39" s="85"/>
      <c r="F39" s="85"/>
      <c r="G39" s="85"/>
    </row>
    <row r="40" spans="1:7" ht="15" customHeight="1" x14ac:dyDescent="0.25">
      <c r="A40" s="84" t="s">
        <v>34</v>
      </c>
      <c r="B40" s="85"/>
      <c r="C40" s="85"/>
      <c r="D40" s="85"/>
      <c r="E40" s="85"/>
      <c r="F40" s="85"/>
      <c r="G40" s="85"/>
    </row>
    <row r="41" spans="1:7" ht="15" customHeight="1" x14ac:dyDescent="0.25">
      <c r="A41" s="84" t="s">
        <v>45</v>
      </c>
      <c r="B41" s="85"/>
      <c r="C41" s="85"/>
      <c r="D41" s="85"/>
      <c r="E41" s="85"/>
      <c r="F41" s="85"/>
      <c r="G41" s="85"/>
    </row>
    <row r="42" spans="1:7" ht="15" customHeight="1" x14ac:dyDescent="0.25">
      <c r="A42" s="84" t="s">
        <v>43</v>
      </c>
      <c r="B42" s="85"/>
      <c r="C42" s="85"/>
      <c r="D42" s="85"/>
      <c r="E42" s="85"/>
      <c r="F42" s="85"/>
      <c r="G42" s="85"/>
    </row>
    <row r="43" spans="1:7" ht="15" customHeight="1" x14ac:dyDescent="0.25">
      <c r="A43" s="84" t="s">
        <v>46</v>
      </c>
      <c r="B43" s="85"/>
      <c r="C43" s="85"/>
      <c r="D43" s="85"/>
      <c r="E43" s="85"/>
      <c r="F43" s="85"/>
      <c r="G43" s="85"/>
    </row>
    <row r="44" spans="1:7" ht="15" customHeight="1" x14ac:dyDescent="0.25">
      <c r="A44" s="84" t="s">
        <v>38</v>
      </c>
      <c r="B44" s="85"/>
      <c r="C44" s="85"/>
      <c r="D44" s="85"/>
      <c r="E44" s="85"/>
      <c r="F44" s="85"/>
      <c r="G44" s="85"/>
    </row>
    <row r="45" spans="1:7" ht="15.75" customHeight="1" thickBot="1" x14ac:dyDescent="0.3">
      <c r="A45" s="88" t="s">
        <v>39</v>
      </c>
      <c r="B45" s="89"/>
      <c r="C45" s="89"/>
      <c r="D45" s="89"/>
      <c r="E45" s="89"/>
      <c r="F45" s="89"/>
      <c r="G45" s="89"/>
    </row>
    <row r="46" spans="1:7" ht="30" x14ac:dyDescent="0.25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25">
      <c r="A47" s="5">
        <v>1</v>
      </c>
      <c r="B47" s="18" t="s">
        <v>10</v>
      </c>
      <c r="C47" s="30" t="s">
        <v>15</v>
      </c>
      <c r="D47" s="19" t="s">
        <v>5</v>
      </c>
      <c r="E47" s="19">
        <v>1</v>
      </c>
      <c r="F47" s="19" t="s">
        <v>6</v>
      </c>
      <c r="G47" s="20">
        <f>E47</f>
        <v>1</v>
      </c>
    </row>
    <row r="48" spans="1:7" x14ac:dyDescent="0.25">
      <c r="A48" s="4">
        <v>2</v>
      </c>
      <c r="B48" s="21" t="s">
        <v>16</v>
      </c>
      <c r="C48" s="30" t="s">
        <v>15</v>
      </c>
      <c r="D48" s="20" t="s">
        <v>13</v>
      </c>
      <c r="E48" s="20">
        <v>1</v>
      </c>
      <c r="F48" s="20" t="s">
        <v>6</v>
      </c>
      <c r="G48" s="20">
        <f>E48</f>
        <v>1</v>
      </c>
    </row>
    <row r="49" spans="1:7" x14ac:dyDescent="0.25">
      <c r="A49" s="4">
        <v>3</v>
      </c>
      <c r="B49" s="21" t="s">
        <v>11</v>
      </c>
      <c r="C49" s="30" t="s">
        <v>15</v>
      </c>
      <c r="D49" s="22" t="s">
        <v>9</v>
      </c>
      <c r="E49" s="20">
        <v>1</v>
      </c>
      <c r="F49" s="20" t="s">
        <v>6</v>
      </c>
      <c r="G49" s="20">
        <f>E49</f>
        <v>1</v>
      </c>
    </row>
    <row r="50" spans="1:7" x14ac:dyDescent="0.25">
      <c r="A50" s="4">
        <v>4</v>
      </c>
      <c r="B50" s="11"/>
      <c r="C50" s="24"/>
      <c r="D50" s="15"/>
      <c r="E50" s="15"/>
      <c r="F50" s="15"/>
      <c r="G50" s="15"/>
    </row>
    <row r="51" spans="1:7" x14ac:dyDescent="0.25">
      <c r="A51" s="4">
        <v>5</v>
      </c>
      <c r="B51" s="12"/>
      <c r="C51" s="24"/>
      <c r="D51" s="13"/>
      <c r="E51" s="15"/>
      <c r="F51" s="15"/>
      <c r="G51" s="15"/>
    </row>
    <row r="52" spans="1:7" ht="20.25" x14ac:dyDescent="0.25">
      <c r="A52" s="75" t="s">
        <v>36</v>
      </c>
      <c r="B52" s="76"/>
      <c r="C52" s="76"/>
      <c r="D52" s="76"/>
      <c r="E52" s="76"/>
      <c r="F52" s="76"/>
      <c r="G52" s="76"/>
    </row>
    <row r="53" spans="1:7" ht="30" x14ac:dyDescent="0.25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25">
      <c r="A54" s="5">
        <v>1</v>
      </c>
      <c r="B54" s="10" t="s">
        <v>18</v>
      </c>
      <c r="C54" s="30" t="s">
        <v>15</v>
      </c>
      <c r="D54" s="15" t="s">
        <v>17</v>
      </c>
      <c r="E54" s="19">
        <v>1</v>
      </c>
      <c r="F54" s="7" t="s">
        <v>6</v>
      </c>
      <c r="G54" s="20">
        <f>E54</f>
        <v>1</v>
      </c>
    </row>
    <row r="55" spans="1:7" x14ac:dyDescent="0.25">
      <c r="A55" s="4">
        <v>2</v>
      </c>
      <c r="B55" s="11" t="s">
        <v>19</v>
      </c>
      <c r="C55" s="30" t="s">
        <v>15</v>
      </c>
      <c r="D55" s="15" t="s">
        <v>17</v>
      </c>
      <c r="E55" s="20">
        <v>1</v>
      </c>
      <c r="F55" s="15" t="s">
        <v>6</v>
      </c>
      <c r="G55" s="20">
        <f t="shared" ref="G55:G58" si="0">E55</f>
        <v>1</v>
      </c>
    </row>
    <row r="56" spans="1:7" x14ac:dyDescent="0.25">
      <c r="A56" s="4">
        <v>3</v>
      </c>
      <c r="B56" s="11" t="s">
        <v>8</v>
      </c>
      <c r="C56" s="30" t="s">
        <v>15</v>
      </c>
      <c r="D56" s="15" t="s">
        <v>17</v>
      </c>
      <c r="E56" s="20">
        <v>1</v>
      </c>
      <c r="F56" s="15" t="s">
        <v>6</v>
      </c>
      <c r="G56" s="20">
        <f t="shared" si="0"/>
        <v>1</v>
      </c>
    </row>
    <row r="57" spans="1:7" x14ac:dyDescent="0.25">
      <c r="A57" s="4">
        <v>4</v>
      </c>
      <c r="B57" s="11" t="s">
        <v>20</v>
      </c>
      <c r="C57" s="27" t="s">
        <v>15</v>
      </c>
      <c r="D57" s="15" t="s">
        <v>17</v>
      </c>
      <c r="E57" s="20">
        <v>1</v>
      </c>
      <c r="F57" s="15" t="s">
        <v>6</v>
      </c>
      <c r="G57" s="20">
        <f t="shared" si="0"/>
        <v>1</v>
      </c>
    </row>
    <row r="58" spans="1:7" x14ac:dyDescent="0.25">
      <c r="A58" s="1">
        <v>5</v>
      </c>
      <c r="B58" s="11" t="s">
        <v>21</v>
      </c>
      <c r="C58" s="27" t="s">
        <v>15</v>
      </c>
      <c r="D58" s="15" t="s">
        <v>17</v>
      </c>
      <c r="E58" s="19">
        <v>20</v>
      </c>
      <c r="F58" s="15" t="s">
        <v>6</v>
      </c>
      <c r="G58" s="20">
        <f t="shared" si="0"/>
        <v>20</v>
      </c>
    </row>
    <row r="59" spans="1:7" x14ac:dyDescent="0.25">
      <c r="A59" s="1">
        <v>6</v>
      </c>
      <c r="B59" s="38" t="s">
        <v>26</v>
      </c>
      <c r="C59" s="27" t="s">
        <v>15</v>
      </c>
      <c r="D59" s="39" t="s">
        <v>41</v>
      </c>
      <c r="E59" s="20">
        <v>1</v>
      </c>
      <c r="F59" s="20" t="s">
        <v>6</v>
      </c>
      <c r="G59" s="20">
        <v>1</v>
      </c>
    </row>
    <row r="60" spans="1:7" x14ac:dyDescent="0.25">
      <c r="A60" s="1">
        <v>7</v>
      </c>
      <c r="B60" s="38" t="s">
        <v>27</v>
      </c>
      <c r="C60" s="27" t="s">
        <v>15</v>
      </c>
      <c r="D60" s="39" t="s">
        <v>41</v>
      </c>
      <c r="E60" s="20">
        <v>1</v>
      </c>
      <c r="F60" s="20" t="s">
        <v>6</v>
      </c>
      <c r="G60" s="20">
        <v>1</v>
      </c>
    </row>
    <row r="61" spans="1:7" x14ac:dyDescent="0.25">
      <c r="A61" s="1">
        <v>8</v>
      </c>
      <c r="B61" s="38" t="s">
        <v>28</v>
      </c>
      <c r="C61" s="27" t="s">
        <v>15</v>
      </c>
      <c r="D61" s="39" t="s">
        <v>41</v>
      </c>
      <c r="E61" s="20">
        <v>1</v>
      </c>
      <c r="F61" s="20" t="s">
        <v>6</v>
      </c>
      <c r="G61" s="20">
        <v>1</v>
      </c>
    </row>
    <row r="62" spans="1:7" x14ac:dyDescent="0.25">
      <c r="A62" s="1">
        <v>9</v>
      </c>
      <c r="B62" s="38" t="s">
        <v>29</v>
      </c>
      <c r="C62" s="27" t="s">
        <v>15</v>
      </c>
      <c r="D62" s="39" t="s">
        <v>41</v>
      </c>
      <c r="E62" s="20">
        <v>1</v>
      </c>
      <c r="F62" s="20" t="s">
        <v>6</v>
      </c>
      <c r="G62" s="20">
        <v>1</v>
      </c>
    </row>
    <row r="63" spans="1:7" x14ac:dyDescent="0.25">
      <c r="A63" s="1">
        <v>10</v>
      </c>
      <c r="B63" s="23"/>
      <c r="C63" s="25"/>
      <c r="D63" s="15"/>
      <c r="E63" s="15"/>
      <c r="F63" s="15"/>
      <c r="G63" s="15"/>
    </row>
  </sheetData>
  <sheetProtection formatCells="0" insertRows="0" deleteRows="0"/>
  <mergeCells count="33"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52:G52"/>
    <mergeCell ref="A40:G40"/>
    <mergeCell ref="A41:G41"/>
    <mergeCell ref="A42:G42"/>
    <mergeCell ref="A43:G43"/>
    <mergeCell ref="A44:G44"/>
    <mergeCell ref="A45:G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9"/>
  <sheetViews>
    <sheetView zoomScale="115" zoomScaleNormal="115" zoomScaleSheetLayoutView="100" workbookViewId="0">
      <selection activeCell="D17" sqref="D17"/>
    </sheetView>
  </sheetViews>
  <sheetFormatPr defaultColWidth="0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90" t="s">
        <v>44</v>
      </c>
      <c r="B1" s="90"/>
      <c r="C1" s="90"/>
      <c r="D1" s="90"/>
      <c r="E1" s="90"/>
      <c r="F1" s="90"/>
      <c r="G1" s="90"/>
    </row>
    <row r="2" spans="1:7" ht="20.25" x14ac:dyDescent="0.25">
      <c r="A2" s="79" t="s">
        <v>49</v>
      </c>
      <c r="B2" s="79"/>
      <c r="C2" s="79"/>
      <c r="D2" s="79"/>
      <c r="E2" s="79"/>
      <c r="F2" s="79"/>
      <c r="G2" s="79"/>
    </row>
    <row r="3" spans="1:7" ht="21" thickBot="1" x14ac:dyDescent="0.3">
      <c r="A3" s="75" t="s">
        <v>40</v>
      </c>
      <c r="B3" s="76"/>
      <c r="C3" s="76"/>
      <c r="D3" s="76"/>
      <c r="E3" s="76"/>
      <c r="F3" s="76"/>
      <c r="G3" s="76"/>
    </row>
    <row r="4" spans="1:7" ht="15.75" thickBot="1" x14ac:dyDescent="0.3">
      <c r="A4" s="80" t="s">
        <v>35</v>
      </c>
      <c r="B4" s="81"/>
      <c r="C4" s="81"/>
      <c r="D4" s="81"/>
      <c r="E4" s="81"/>
      <c r="F4" s="81"/>
      <c r="G4" s="81"/>
    </row>
    <row r="5" spans="1:7" ht="15.75" thickBot="1" x14ac:dyDescent="0.3">
      <c r="A5" s="86" t="s">
        <v>100</v>
      </c>
      <c r="B5" s="87"/>
      <c r="C5" s="50">
        <v>1</v>
      </c>
      <c r="D5" s="45"/>
      <c r="E5" s="45"/>
      <c r="F5" s="45"/>
      <c r="G5" s="45"/>
    </row>
    <row r="6" spans="1:7" x14ac:dyDescent="0.25">
      <c r="A6" s="84" t="s">
        <v>37</v>
      </c>
      <c r="B6" s="85"/>
      <c r="C6" s="85"/>
      <c r="D6" s="85"/>
      <c r="E6" s="85"/>
      <c r="F6" s="85"/>
      <c r="G6" s="85"/>
    </row>
    <row r="7" spans="1:7" x14ac:dyDescent="0.25">
      <c r="A7" s="84" t="s">
        <v>47</v>
      </c>
      <c r="B7" s="85"/>
      <c r="C7" s="85"/>
      <c r="D7" s="85"/>
      <c r="E7" s="85"/>
      <c r="F7" s="85"/>
      <c r="G7" s="85"/>
    </row>
    <row r="8" spans="1:7" x14ac:dyDescent="0.25">
      <c r="A8" s="84" t="s">
        <v>34</v>
      </c>
      <c r="B8" s="85"/>
      <c r="C8" s="85"/>
      <c r="D8" s="85"/>
      <c r="E8" s="85"/>
      <c r="F8" s="85"/>
      <c r="G8" s="85"/>
    </row>
    <row r="9" spans="1:7" x14ac:dyDescent="0.25">
      <c r="A9" s="84" t="s">
        <v>45</v>
      </c>
      <c r="B9" s="85"/>
      <c r="C9" s="85"/>
      <c r="D9" s="85"/>
      <c r="E9" s="85"/>
      <c r="F9" s="85"/>
      <c r="G9" s="85"/>
    </row>
    <row r="10" spans="1:7" x14ac:dyDescent="0.25">
      <c r="A10" s="84" t="s">
        <v>43</v>
      </c>
      <c r="B10" s="85"/>
      <c r="C10" s="85"/>
      <c r="D10" s="85"/>
      <c r="E10" s="85"/>
      <c r="F10" s="85"/>
      <c r="G10" s="85"/>
    </row>
    <row r="11" spans="1:7" x14ac:dyDescent="0.25">
      <c r="A11" s="84" t="s">
        <v>46</v>
      </c>
      <c r="B11" s="85"/>
      <c r="C11" s="85"/>
      <c r="D11" s="85"/>
      <c r="E11" s="85"/>
      <c r="F11" s="85"/>
      <c r="G11" s="85"/>
    </row>
    <row r="12" spans="1:7" x14ac:dyDescent="0.25">
      <c r="A12" s="84" t="s">
        <v>38</v>
      </c>
      <c r="B12" s="85"/>
      <c r="C12" s="85"/>
      <c r="D12" s="85"/>
      <c r="E12" s="85"/>
      <c r="F12" s="85"/>
      <c r="G12" s="85"/>
    </row>
    <row r="13" spans="1:7" ht="15.75" thickBot="1" x14ac:dyDescent="0.3">
      <c r="A13" s="88" t="s">
        <v>39</v>
      </c>
      <c r="B13" s="89"/>
      <c r="C13" s="89"/>
      <c r="D13" s="89"/>
      <c r="E13" s="89"/>
      <c r="F13" s="89"/>
      <c r="G13" s="89"/>
    </row>
    <row r="14" spans="1:7" ht="30" x14ac:dyDescent="0.25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60" x14ac:dyDescent="0.25">
      <c r="A15" s="2">
        <v>1</v>
      </c>
      <c r="B15" s="29" t="s">
        <v>31</v>
      </c>
      <c r="C15" s="30" t="s">
        <v>99</v>
      </c>
      <c r="D15" s="40" t="s">
        <v>25</v>
      </c>
      <c r="E15" s="40">
        <v>1</v>
      </c>
      <c r="F15" s="40" t="s">
        <v>6</v>
      </c>
      <c r="G15" s="32">
        <v>1</v>
      </c>
    </row>
    <row r="16" spans="1:7" ht="60" x14ac:dyDescent="0.25">
      <c r="A16" s="2">
        <v>2</v>
      </c>
      <c r="B16" s="29" t="s">
        <v>24</v>
      </c>
      <c r="C16" s="30" t="s">
        <v>99</v>
      </c>
      <c r="D16" s="40" t="s">
        <v>9</v>
      </c>
      <c r="E16" s="40">
        <v>1</v>
      </c>
      <c r="F16" s="40" t="s">
        <v>6</v>
      </c>
      <c r="G16" s="32">
        <v>1</v>
      </c>
    </row>
    <row r="17" spans="1:7" ht="60" x14ac:dyDescent="0.25">
      <c r="A17" s="2">
        <v>3</v>
      </c>
      <c r="B17" s="29" t="s">
        <v>10</v>
      </c>
      <c r="C17" s="30" t="s">
        <v>99</v>
      </c>
      <c r="D17" s="42" t="s">
        <v>5</v>
      </c>
      <c r="E17" s="40">
        <v>1</v>
      </c>
      <c r="F17" s="40" t="s">
        <v>6</v>
      </c>
      <c r="G17" s="32">
        <v>1</v>
      </c>
    </row>
    <row r="18" spans="1:7" ht="60" x14ac:dyDescent="0.25">
      <c r="A18" s="2">
        <v>4</v>
      </c>
      <c r="B18" s="33" t="s">
        <v>32</v>
      </c>
      <c r="C18" s="30" t="s">
        <v>99</v>
      </c>
      <c r="D18" s="47" t="s">
        <v>7</v>
      </c>
      <c r="E18" s="48">
        <v>1</v>
      </c>
      <c r="F18" s="40" t="s">
        <v>6</v>
      </c>
      <c r="G18" s="37">
        <v>1</v>
      </c>
    </row>
    <row r="19" spans="1:7" ht="20.25" x14ac:dyDescent="0.25">
      <c r="A19" s="75" t="s">
        <v>36</v>
      </c>
      <c r="B19" s="76"/>
      <c r="C19" s="76"/>
      <c r="D19" s="76"/>
      <c r="E19" s="76"/>
      <c r="F19" s="76"/>
      <c r="G19" s="76"/>
    </row>
    <row r="20" spans="1:7" ht="30" x14ac:dyDescent="0.25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60" x14ac:dyDescent="0.25">
      <c r="A21" s="5">
        <v>1</v>
      </c>
      <c r="B21" s="10" t="s">
        <v>18</v>
      </c>
      <c r="C21" s="30" t="s">
        <v>99</v>
      </c>
      <c r="D21" s="15" t="s">
        <v>17</v>
      </c>
      <c r="E21" s="19">
        <v>1</v>
      </c>
      <c r="F21" s="7" t="s">
        <v>6</v>
      </c>
      <c r="G21" s="20">
        <f>E21</f>
        <v>1</v>
      </c>
    </row>
    <row r="22" spans="1:7" ht="60" x14ac:dyDescent="0.25">
      <c r="A22" s="4">
        <v>2</v>
      </c>
      <c r="B22" s="11" t="s">
        <v>19</v>
      </c>
      <c r="C22" s="30" t="s">
        <v>99</v>
      </c>
      <c r="D22" s="15" t="s">
        <v>17</v>
      </c>
      <c r="E22" s="20">
        <v>1</v>
      </c>
      <c r="F22" s="15" t="s">
        <v>6</v>
      </c>
      <c r="G22" s="20">
        <f t="shared" ref="G22:G25" si="0">E22</f>
        <v>1</v>
      </c>
    </row>
    <row r="23" spans="1:7" ht="60" x14ac:dyDescent="0.25">
      <c r="A23" s="4">
        <v>3</v>
      </c>
      <c r="B23" s="11" t="s">
        <v>8</v>
      </c>
      <c r="C23" s="30" t="s">
        <v>99</v>
      </c>
      <c r="D23" s="15" t="s">
        <v>17</v>
      </c>
      <c r="E23" s="20">
        <v>1</v>
      </c>
      <c r="F23" s="15" t="s">
        <v>6</v>
      </c>
      <c r="G23" s="20">
        <f t="shared" si="0"/>
        <v>1</v>
      </c>
    </row>
    <row r="24" spans="1:7" ht="60" x14ac:dyDescent="0.25">
      <c r="A24" s="4">
        <v>4</v>
      </c>
      <c r="B24" s="11" t="s">
        <v>20</v>
      </c>
      <c r="C24" s="30" t="s">
        <v>99</v>
      </c>
      <c r="D24" s="15" t="s">
        <v>17</v>
      </c>
      <c r="E24" s="20">
        <v>1</v>
      </c>
      <c r="F24" s="15" t="s">
        <v>6</v>
      </c>
      <c r="G24" s="20">
        <f t="shared" si="0"/>
        <v>1</v>
      </c>
    </row>
    <row r="25" spans="1:7" ht="60" x14ac:dyDescent="0.25">
      <c r="A25" s="1">
        <v>5</v>
      </c>
      <c r="B25" s="11" t="s">
        <v>21</v>
      </c>
      <c r="C25" s="30" t="s">
        <v>99</v>
      </c>
      <c r="D25" s="15" t="s">
        <v>17</v>
      </c>
      <c r="E25" s="19">
        <v>20</v>
      </c>
      <c r="F25" s="15" t="s">
        <v>6</v>
      </c>
      <c r="G25" s="20">
        <f t="shared" si="0"/>
        <v>20</v>
      </c>
    </row>
    <row r="26" spans="1:7" ht="60" x14ac:dyDescent="0.25">
      <c r="A26" s="1">
        <v>6</v>
      </c>
      <c r="B26" s="38" t="s">
        <v>26</v>
      </c>
      <c r="C26" s="30" t="s">
        <v>99</v>
      </c>
      <c r="D26" s="39" t="s">
        <v>41</v>
      </c>
      <c r="E26" s="20">
        <v>1</v>
      </c>
      <c r="F26" s="20" t="s">
        <v>6</v>
      </c>
      <c r="G26" s="20">
        <v>1</v>
      </c>
    </row>
    <row r="27" spans="1:7" ht="60" x14ac:dyDescent="0.25">
      <c r="A27" s="1">
        <v>7</v>
      </c>
      <c r="B27" s="38" t="s">
        <v>27</v>
      </c>
      <c r="C27" s="30" t="s">
        <v>99</v>
      </c>
      <c r="D27" s="39" t="s">
        <v>41</v>
      </c>
      <c r="E27" s="20">
        <v>1</v>
      </c>
      <c r="F27" s="20" t="s">
        <v>6</v>
      </c>
      <c r="G27" s="20">
        <v>1</v>
      </c>
    </row>
    <row r="28" spans="1:7" ht="60" x14ac:dyDescent="0.25">
      <c r="A28" s="1">
        <v>8</v>
      </c>
      <c r="B28" s="38" t="s">
        <v>28</v>
      </c>
      <c r="C28" s="30" t="s">
        <v>99</v>
      </c>
      <c r="D28" s="39" t="s">
        <v>41</v>
      </c>
      <c r="E28" s="20">
        <v>1</v>
      </c>
      <c r="F28" s="20" t="s">
        <v>6</v>
      </c>
      <c r="G28" s="20">
        <v>1</v>
      </c>
    </row>
    <row r="29" spans="1:7" ht="60" x14ac:dyDescent="0.25">
      <c r="A29" s="1">
        <v>9</v>
      </c>
      <c r="B29" s="38" t="s">
        <v>29</v>
      </c>
      <c r="C29" s="30" t="s">
        <v>99</v>
      </c>
      <c r="D29" s="39" t="s">
        <v>41</v>
      </c>
      <c r="E29" s="20">
        <v>1</v>
      </c>
      <c r="F29" s="20" t="s">
        <v>6</v>
      </c>
      <c r="G29" s="20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Продвинутый ИЛ</vt:lpstr>
      <vt:lpstr>Рабочее место 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Тандем</cp:lastModifiedBy>
  <cp:lastPrinted>2025-05-26T10:42:01Z</cp:lastPrinted>
  <dcterms:created xsi:type="dcterms:W3CDTF">2022-04-20T09:12:32Z</dcterms:created>
  <dcterms:modified xsi:type="dcterms:W3CDTF">2025-06-25T10:21:09Z</dcterms:modified>
</cp:coreProperties>
</file>